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80" yWindow="65524" windowWidth="15228" windowHeight="11016" tabRatio="940" activeTab="0"/>
  </bookViews>
  <sheets>
    <sheet name="Seite 9" sheetId="1" r:id="rId1"/>
    <sheet name="Seiten 10-11" sheetId="2" r:id="rId2"/>
    <sheet name="Seite 13" sheetId="3" r:id="rId3"/>
    <sheet name="Seite 14-15" sheetId="4" r:id="rId4"/>
    <sheet name="Seite 16" sheetId="5" r:id="rId5"/>
    <sheet name="Seite 18" sheetId="6" r:id="rId6"/>
    <sheet name="Seite19" sheetId="7" r:id="rId7"/>
    <sheet name="Seite 20-21" sheetId="8" r:id="rId8"/>
    <sheet name="Seite 23" sheetId="9" r:id="rId9"/>
    <sheet name="Seite 24-25" sheetId="10" r:id="rId10"/>
    <sheet name="Seite 27" sheetId="11" r:id="rId11"/>
    <sheet name="Seite 28-29" sheetId="12" r:id="rId12"/>
    <sheet name="Seite 31" sheetId="13" r:id="rId13"/>
    <sheet name="Seite 32-33" sheetId="14" r:id="rId14"/>
    <sheet name="Seite 34-35" sheetId="15" r:id="rId15"/>
    <sheet name="Seite 37" sheetId="16" r:id="rId16"/>
    <sheet name="Seite 38-39" sheetId="17" r:id="rId17"/>
    <sheet name="Seite 41" sheetId="18" r:id="rId18"/>
    <sheet name="Seite 42-43" sheetId="19" r:id="rId19"/>
    <sheet name="Seite 44" sheetId="20" r:id="rId20"/>
    <sheet name="Seite 47" sheetId="21" r:id="rId21"/>
    <sheet name="Seite 48-49" sheetId="22" r:id="rId22"/>
    <sheet name="Seite 51" sheetId="23" r:id="rId23"/>
    <sheet name="Seite 52-53" sheetId="24" r:id="rId24"/>
    <sheet name="Seite 57" sheetId="25" r:id="rId25"/>
    <sheet name="Seite 58-59" sheetId="26" r:id="rId26"/>
    <sheet name="Seite 60-61" sheetId="27" r:id="rId27"/>
    <sheet name="Seite 62" sheetId="28" r:id="rId28"/>
    <sheet name="Seite 63" sheetId="29" r:id="rId29"/>
    <sheet name="Seite 64" sheetId="30" r:id="rId30"/>
    <sheet name=" Seite 68-69" sheetId="31" r:id="rId31"/>
    <sheet name="Seite 70-71" sheetId="32" r:id="rId32"/>
    <sheet name="Seite 76" sheetId="33" r:id="rId33"/>
    <sheet name="Seite 77" sheetId="34" r:id="rId34"/>
    <sheet name="Seite 78" sheetId="35" r:id="rId35"/>
    <sheet name="Seite 79" sheetId="36" r:id="rId36"/>
    <sheet name="Seite 80" sheetId="37" r:id="rId37"/>
    <sheet name="Seite 81" sheetId="38" r:id="rId38"/>
  </sheets>
  <definedNames>
    <definedName name="_xlnm.Print_Area" localSheetId="30">' Seite 68-69'!$A$1:$W$41</definedName>
    <definedName name="_xlnm.Print_Area" localSheetId="2">'Seite 13'!$A$1:$K$72</definedName>
    <definedName name="_xlnm.Print_Area" localSheetId="3">'Seite 14-15'!$A$1:$Z$68</definedName>
    <definedName name="_xlnm.Print_Area" localSheetId="4">'Seite 16'!$A$1:$N$45</definedName>
    <definedName name="_xlnm.Print_Area" localSheetId="5">'Seite 18'!$A$1:$T$73</definedName>
    <definedName name="_xlnm.Print_Area" localSheetId="7">'Seite 20-21'!$A$1:$Z$68</definedName>
    <definedName name="_xlnm.Print_Area" localSheetId="8">'Seite 23'!$A$1:$N$44</definedName>
    <definedName name="_xlnm.Print_Area" localSheetId="9">'Seite 24-25'!$A$1:$Z$68</definedName>
    <definedName name="_xlnm.Print_Area" localSheetId="10">'Seite 27'!$A$1:$N$44</definedName>
    <definedName name="_xlnm.Print_Area" localSheetId="11">'Seite 28-29'!$A$1:$Z$68</definedName>
    <definedName name="_xlnm.Print_Area" localSheetId="12">'Seite 31'!$A$1:$P$77</definedName>
    <definedName name="_xlnm.Print_Area" localSheetId="13">'Seite 32-33'!$A$1:$P$75</definedName>
    <definedName name="_xlnm.Print_Area" localSheetId="14">'Seite 34-35'!$A$1:$P$75</definedName>
    <definedName name="_xlnm.Print_Area" localSheetId="16">'Seite 38-39'!$A$1:$Y$68</definedName>
    <definedName name="_xlnm.Print_Area" localSheetId="17">'Seite 41'!$A$1:$M$74</definedName>
    <definedName name="_xlnm.Print_Area" localSheetId="18">'Seite 42-43'!$A$1:$W$68</definedName>
    <definedName name="_xlnm.Print_Area" localSheetId="19">'Seite 44'!$A$1:$N$44</definedName>
    <definedName name="_xlnm.Print_Area" localSheetId="20">'Seite 47'!$A$1:$F$73</definedName>
    <definedName name="_xlnm.Print_Area" localSheetId="21">'Seite 48-49'!$A$1:$Z$73</definedName>
    <definedName name="_xlnm.Print_Area" localSheetId="22">'Seite 51'!$A$1:$N$42</definedName>
    <definedName name="_xlnm.Print_Area" localSheetId="23">'Seite 52-53'!$A$1:$P$64</definedName>
    <definedName name="_xlnm.Print_Area" localSheetId="24">'Seite 57'!$A$1:$J$70</definedName>
    <definedName name="_xlnm.Print_Area" localSheetId="25">'Seite 58-59'!$A$1:$U$74</definedName>
    <definedName name="_xlnm.Print_Area" localSheetId="26">'Seite 60-61'!$A$1:$U$74</definedName>
    <definedName name="_xlnm.Print_Area" localSheetId="27">'Seite 62'!$A$1:$H$40</definedName>
    <definedName name="_xlnm.Print_Area" localSheetId="28">'Seite 63'!$A$1:$L$53</definedName>
    <definedName name="_xlnm.Print_Area" localSheetId="29">'Seite 64'!$A$1:$L$53</definedName>
    <definedName name="_xlnm.Print_Area" localSheetId="31">'Seite 70-71'!$A$1:$P$41</definedName>
    <definedName name="_xlnm.Print_Area" localSheetId="32">'Seite 76'!$A$1:$N$39</definedName>
    <definedName name="_xlnm.Print_Area" localSheetId="33">'Seite 77'!$A$1:$N$51</definedName>
    <definedName name="_xlnm.Print_Area" localSheetId="34">'Seite 78'!$A$1:$N$50</definedName>
    <definedName name="_xlnm.Print_Area" localSheetId="35">'Seite 79'!$A$1:$N$49</definedName>
    <definedName name="_xlnm.Print_Area" localSheetId="36">'Seite 80'!$A$1:$N$49</definedName>
    <definedName name="_xlnm.Print_Area" localSheetId="37">'Seite 81'!$A$1:$N$49</definedName>
    <definedName name="_xlnm.Print_Area" localSheetId="0">'Seite 9'!$A$1:$N$45</definedName>
    <definedName name="_xlnm.Print_Area" localSheetId="6">'Seite19'!$A$1:$N$45</definedName>
    <definedName name="_xlnm.Print_Area" localSheetId="1">'Seiten 10-11'!$A$1:$Z$68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<sst xmlns="http://schemas.openxmlformats.org/spreadsheetml/2006/main" count="3410" uniqueCount="476">
  <si>
    <t>Erbanfälle  /  Parts héréditaires</t>
  </si>
  <si>
    <t xml:space="preserve">Steuersubjekt: </t>
  </si>
  <si>
    <t>Reine Holding-Aktiengesellschaft mit ausschliesslicher Beteiligung an anderen Gesellschaften</t>
  </si>
  <si>
    <t>Annahmen</t>
  </si>
  <si>
    <t>Hypothèses</t>
  </si>
  <si>
    <t>Sujet fiscal:</t>
  </si>
  <si>
    <t>Marginalbelastung in den Kantonshauptorten</t>
  </si>
  <si>
    <t>Charge marginale dans les chefs-lieux des cantons</t>
  </si>
  <si>
    <t>Lediger / Personne célibataire</t>
  </si>
  <si>
    <t>Bruttoarbeitseinkommen in 1'000 Fr. / Revenu brut du travail en 1'000 fr.</t>
  </si>
  <si>
    <t>Kantonshauptorte</t>
  </si>
  <si>
    <t>Chefs-lieux des cantons</t>
  </si>
  <si>
    <t>bis / à</t>
  </si>
  <si>
    <t>Bund</t>
  </si>
  <si>
    <t>Confédération</t>
  </si>
  <si>
    <t>Marginalbelastung in o/o / Charge marginale en o/o</t>
  </si>
  <si>
    <t>Lediger</t>
  </si>
  <si>
    <t>Bruttoarbeitseinkommen in Franken</t>
  </si>
  <si>
    <t>Steuerbelastung in Franken</t>
  </si>
  <si>
    <t>Freiburg</t>
  </si>
  <si>
    <t>Sitten</t>
  </si>
  <si>
    <t>Neuenburg</t>
  </si>
  <si>
    <t>Genf</t>
  </si>
  <si>
    <t>Delsberg</t>
  </si>
  <si>
    <t>Steuerbelastung in Prozenten des Bruttoarbeitseinkommens</t>
  </si>
  <si>
    <t>Erbanfälle an Onkel und Tanten</t>
  </si>
  <si>
    <t>Erbanfälle an Nichtverwandte</t>
  </si>
  <si>
    <t>Parts héréditaires des oncles et tantes</t>
  </si>
  <si>
    <t>Parts héréditaires des personnes sans lien de parenté</t>
  </si>
  <si>
    <t>Erbanfallsteuern / Impôts sur les parts héréditaires</t>
  </si>
  <si>
    <t>Gemeinden/Communes</t>
  </si>
  <si>
    <t>%</t>
  </si>
  <si>
    <t>Charge de la fortune nette due aux impôts cantonaux, communaux et paroissiaux</t>
  </si>
  <si>
    <t>Belastung des Reinvermögens durch Kantons-, Gemeinde- und Kirchensteuern</t>
  </si>
  <si>
    <t>Belastung des AHV- und Pensionseinkommens durch Kantons-, Gemeinde- und Kirchensteuern</t>
  </si>
  <si>
    <t>Charge du revenu provenant de l'AVS et d'une pension due aux impôts cantonaux, communaux et paroissiaux</t>
  </si>
  <si>
    <t>Rendite in Prozenten  /  Rendement en pour-cent</t>
  </si>
  <si>
    <t>Kapital und Reserven 100'000 Franken  /  Capital et réserves 100'000 francs</t>
  </si>
  <si>
    <t xml:space="preserve">Zürich </t>
  </si>
  <si>
    <t xml:space="preserve">Bern </t>
  </si>
  <si>
    <t xml:space="preserve">Luzern </t>
  </si>
  <si>
    <t xml:space="preserve">Altdorf </t>
  </si>
  <si>
    <t xml:space="preserve">Schwyz </t>
  </si>
  <si>
    <t xml:space="preserve">Belastung des Bruttoarbeitseinkommens durch Kantons-, Gemeinde- und Kirchensteuern für einen Verheirateten, </t>
  </si>
  <si>
    <t>Steuerbelastung in Prozenten</t>
  </si>
  <si>
    <t>Einkommensverteilung  70 : 30</t>
  </si>
  <si>
    <t>Konkubinat - Doppelverdiener</t>
  </si>
  <si>
    <t>Konkubinat</t>
  </si>
  <si>
    <t>Concubinage</t>
  </si>
  <si>
    <t>Veränderung der Belastung des Bruttoarbeitseinkommens durch Kantons-, Gemeinde- und Kirchensteuern in Prozenten</t>
  </si>
  <si>
    <t>Changement de la charge du revenu brut du travail due aux impôts cantonaux, communaux et paroissiaux, en pour-cent</t>
  </si>
  <si>
    <t>Personenwagen</t>
  </si>
  <si>
    <t>Hubraum (cm3)</t>
  </si>
  <si>
    <t xml:space="preserve">Steuer-PS </t>
  </si>
  <si>
    <t>KW</t>
  </si>
  <si>
    <t>Maximal zulässiges Gesamtgewicht in kg</t>
  </si>
  <si>
    <t>Motorfahrzeugsteuern in Franken</t>
  </si>
  <si>
    <t>Voitures de tourisme</t>
  </si>
  <si>
    <t>Cylindrée (cm3)</t>
  </si>
  <si>
    <t>CV-impôt</t>
  </si>
  <si>
    <t>kW</t>
  </si>
  <si>
    <t>Poids total maximum autorisé en kg</t>
  </si>
  <si>
    <t>Auswirkungen der Sozialabzüge  / Effets des déductions sociales</t>
  </si>
  <si>
    <t xml:space="preserve">Entlastung eines Verheirateten ohne Kinder gegenüber einem Ledigen </t>
  </si>
  <si>
    <t>Fribourg</t>
  </si>
  <si>
    <t>fr.</t>
  </si>
  <si>
    <t>Aarau</t>
  </si>
  <si>
    <t>Bern</t>
  </si>
  <si>
    <t>Solothurn</t>
  </si>
  <si>
    <t>Frauenfeld</t>
  </si>
  <si>
    <t>Luzern</t>
  </si>
  <si>
    <t>Basel</t>
  </si>
  <si>
    <t>Bellinzona</t>
  </si>
  <si>
    <t>Altdorf</t>
  </si>
  <si>
    <t>Liestal</t>
  </si>
  <si>
    <t>Lausanne</t>
  </si>
  <si>
    <t>Schwyz</t>
  </si>
  <si>
    <t>Schaffhausen</t>
  </si>
  <si>
    <t>Sion</t>
  </si>
  <si>
    <t>Sarnen</t>
  </si>
  <si>
    <t>Herisau</t>
  </si>
  <si>
    <t>Neuchâtel</t>
  </si>
  <si>
    <t>Stans</t>
  </si>
  <si>
    <t>Appenzell</t>
  </si>
  <si>
    <t>Genève</t>
  </si>
  <si>
    <t>Glarus</t>
  </si>
  <si>
    <t>St. Gallen</t>
  </si>
  <si>
    <t>Delémont</t>
  </si>
  <si>
    <t>Zug</t>
  </si>
  <si>
    <t>Chur</t>
  </si>
  <si>
    <t>Direkte Bundessteuer</t>
  </si>
  <si>
    <t>Impôt fédéral direct</t>
  </si>
  <si>
    <t>Belastung des Bruttoarbeitseinkommens durch Kantons-, Gemeinde- und Kirchensteuern</t>
  </si>
  <si>
    <t>Charge du revenu brut du travail due aux impôts cantonaux, communaux et paroissiaux</t>
  </si>
  <si>
    <t>Diminution pour une personne mariée avec 2 enfants (y compris les allocations pour enfants), par rapport à une</t>
  </si>
  <si>
    <t>Verheirateter Rentner</t>
  </si>
  <si>
    <t xml:space="preserve">AHV- und Pensionseinkommen in Franken </t>
  </si>
  <si>
    <t>Steuerbelastung in Prozenten des AHV- und Pensionseinkommens</t>
  </si>
  <si>
    <t>Bruttoarbeitseinkommen in 1000 Franken / Revenu brut du travail en 1000 francs</t>
  </si>
  <si>
    <t>20'</t>
  </si>
  <si>
    <t>25'</t>
  </si>
  <si>
    <t>Epoux dont un seul excerce une activité lucrative</t>
  </si>
  <si>
    <t>Charge du revenu brut du travail due aux impôts cantonaux, communaux et paroissiaux pour une personne mariée exerçant une activité lucrative dépendante, avec certificat de salaire, sans enfant</t>
  </si>
  <si>
    <t>30'</t>
  </si>
  <si>
    <t>35'</t>
  </si>
  <si>
    <t>40'</t>
  </si>
  <si>
    <t>45'</t>
  </si>
  <si>
    <t>50'</t>
  </si>
  <si>
    <t>60'</t>
  </si>
  <si>
    <t>70'</t>
  </si>
  <si>
    <t>80'</t>
  </si>
  <si>
    <t>90'</t>
  </si>
  <si>
    <t>100'</t>
  </si>
  <si>
    <t>150'</t>
  </si>
  <si>
    <t>200'</t>
  </si>
  <si>
    <t>300'</t>
  </si>
  <si>
    <t>400'</t>
  </si>
  <si>
    <t>500'</t>
  </si>
  <si>
    <t>15'</t>
  </si>
  <si>
    <t>17.5'</t>
  </si>
  <si>
    <t>unselbständig Erwerbenden mit Lohnausweis, ohne Kinder</t>
  </si>
  <si>
    <t>Jahre</t>
  </si>
  <si>
    <t>Index der Konsumentenpreise, Stand im Dezember des Vorjahres (September 1977 = 100)</t>
  </si>
  <si>
    <t>Bruttoarbeitseinkommen (Lohnausweis) bei Teuerungsausgleich in Franken</t>
  </si>
  <si>
    <t>Ticino</t>
  </si>
  <si>
    <t>Revenu brut du travail en francs</t>
  </si>
  <si>
    <t>Reingewinn  4'000 Franken 3)</t>
  </si>
  <si>
    <t>Reingewinn  8'000 Franken 3)</t>
  </si>
  <si>
    <t xml:space="preserve">St. Gallen </t>
  </si>
  <si>
    <t>Reingewinn  20'000 Franken 3)</t>
  </si>
  <si>
    <t>Reingewinn  30'000 Franken 3)</t>
  </si>
  <si>
    <t xml:space="preserve">Bénéfice net </t>
  </si>
  <si>
    <t>Montants d'impôt en francs</t>
  </si>
  <si>
    <t>déterminant</t>
  </si>
  <si>
    <t xml:space="preserve">pour le calcul </t>
  </si>
  <si>
    <t>Canton</t>
  </si>
  <si>
    <t>Chefs-lieux-des cantons</t>
  </si>
  <si>
    <t>de l'impôt</t>
  </si>
  <si>
    <t>et</t>
  </si>
  <si>
    <t>en francs</t>
  </si>
  <si>
    <t>commune 2)</t>
  </si>
  <si>
    <t>Bénéfice net   12'000 francs 3)</t>
  </si>
  <si>
    <t>Bénéfice net   16'000 francs 3)</t>
  </si>
  <si>
    <t>Genf  3)</t>
  </si>
  <si>
    <t>Genève  3)</t>
  </si>
  <si>
    <t>3)  Ohne Gewerbesteuer</t>
  </si>
  <si>
    <t>3)  Sans la taxe professionnelle fixe</t>
  </si>
  <si>
    <t>1)  SA commerciales, industrielles ou bancaires, sans participations</t>
  </si>
  <si>
    <t>2)  Reingewinn vor Abzug der im Geschäftsjahr bezahlten Steuern</t>
  </si>
  <si>
    <t>2)  Bénéfice net avant déduction des impôts payés pendant l'exercice</t>
  </si>
  <si>
    <t>Augmentation ou Diminution (-) de la charge d'un rentier marié par rapport à une personne mariée exerçant une activité lucrative dépendante, sans enfants</t>
  </si>
  <si>
    <t xml:space="preserve">  Mehrbelastung bzw. Entlastung (-) in Prozenten / Augmentation ou diminution (-) en pour-cent</t>
  </si>
  <si>
    <t>Verheirateter ohne Kinder</t>
  </si>
  <si>
    <t>Entlastung eines Verheirateten mit 2 Kindern (inklusive Kinderzulagen) gegenüber einem Verheirateten ohne Kinder</t>
  </si>
  <si>
    <t>Verheirateter mit 2 Kindern</t>
  </si>
  <si>
    <t>Einkommensvertreilung 50 : 50</t>
  </si>
  <si>
    <t>Répartition du revenu   50 : 50</t>
  </si>
  <si>
    <t>Einkommensvertreilung 70 : 30</t>
  </si>
  <si>
    <t>Répartition du revenu   70 : 30</t>
  </si>
  <si>
    <t>Indizierte Steuerbelastung  /  Charge fiscale indexée</t>
  </si>
  <si>
    <t>Alleinverdiener - Doppelverdiener</t>
  </si>
  <si>
    <t>Alleinverdiener</t>
  </si>
  <si>
    <t>Doppelverdiener</t>
  </si>
  <si>
    <t>Einkommensverteilung  50 : 50</t>
  </si>
  <si>
    <t>Appenzell I.Rh.</t>
  </si>
  <si>
    <t>Sattelschlepper / Tracteur de sem.rem. 1)</t>
  </si>
  <si>
    <t>Anhänger / Remorque</t>
  </si>
  <si>
    <t>Diminution pour une personne mariée, sans enfant, par rapport à une personne célibataire</t>
  </si>
  <si>
    <t>Reinvermögen in 1'000 Franken / Fortune nette en 1'000 francs</t>
  </si>
  <si>
    <t>Zürich</t>
  </si>
  <si>
    <r>
      <t>Reingewinn- und Kapitalbelastung</t>
    </r>
    <r>
      <rPr>
        <b/>
        <sz val="12"/>
        <rFont val="Helvetica"/>
        <family val="2"/>
      </rPr>
      <t xml:space="preserve"> durch Kantons-, Gemeinde- und Kirchensteuern sowie direkte Bundessteuer insgesamt in Prozenten des Reingewinnes 2)</t>
    </r>
  </si>
  <si>
    <t>2) Les communes peuvent percevoir des centimes additionnels à l'impôt perçu par le canton, mais au maximum 100 centimes par fr.</t>
  </si>
  <si>
    <t>Basel-Landschaft</t>
  </si>
  <si>
    <t>Parts héréditaires des frères et soeurs</t>
  </si>
  <si>
    <t>Doppelverdiener gegenüber Alleinverdiener (Alleinverdiener = 100)</t>
  </si>
  <si>
    <t xml:space="preserve"> Doppelverdiener gegenüber Konkubinat (Konkubinat = 100)</t>
  </si>
  <si>
    <t xml:space="preserve"> Epoux exerçant tous deux une activité lucrative par rapport au</t>
  </si>
  <si>
    <t xml:space="preserve"> concubinage (concubinage = 100)</t>
  </si>
  <si>
    <t xml:space="preserve">Epoux exerçant tous deux une activité lucrative par rapport à </t>
  </si>
  <si>
    <t>ceux dont un seul exerce une activité lucrative (époux dont un</t>
  </si>
  <si>
    <t>seul exerce une activité lucrative  = 100)</t>
  </si>
  <si>
    <t>Aktiengesellschaften 1)  /  Sociétés anonymes 1)</t>
  </si>
  <si>
    <t xml:space="preserve">Sarnen </t>
  </si>
  <si>
    <t xml:space="preserve">Stans </t>
  </si>
  <si>
    <t xml:space="preserve">Glarus </t>
  </si>
  <si>
    <t xml:space="preserve">Zug </t>
  </si>
  <si>
    <t xml:space="preserve">Freiburg </t>
  </si>
  <si>
    <t xml:space="preserve">Solothurn  </t>
  </si>
  <si>
    <t xml:space="preserve">Basel </t>
  </si>
  <si>
    <t xml:space="preserve">Liestal </t>
  </si>
  <si>
    <t xml:space="preserve">Schaffhausen  </t>
  </si>
  <si>
    <t xml:space="preserve">Herisau </t>
  </si>
  <si>
    <t xml:space="preserve">Appenzell  </t>
  </si>
  <si>
    <t xml:space="preserve">St. Gallen  </t>
  </si>
  <si>
    <t xml:space="preserve">Chur </t>
  </si>
  <si>
    <t xml:space="preserve">Aarau </t>
  </si>
  <si>
    <t xml:space="preserve">Bellinzona </t>
  </si>
  <si>
    <t xml:space="preserve">Lausanne </t>
  </si>
  <si>
    <t xml:space="preserve">Sitten </t>
  </si>
  <si>
    <t xml:space="preserve">Neuenburg </t>
  </si>
  <si>
    <t>Genf  4)</t>
  </si>
  <si>
    <t xml:space="preserve">Delsberg </t>
  </si>
  <si>
    <t>Kapital und Reserven 2'000'000 Franken  /  Capital et réserves 2'000'000 de francs</t>
  </si>
  <si>
    <t xml:space="preserve">Zurich </t>
  </si>
  <si>
    <t xml:space="preserve">Berne </t>
  </si>
  <si>
    <t xml:space="preserve">Lucerne </t>
  </si>
  <si>
    <t xml:space="preserve">Glaris </t>
  </si>
  <si>
    <t xml:space="preserve">Zoug </t>
  </si>
  <si>
    <t xml:space="preserve">Fribourg </t>
  </si>
  <si>
    <t xml:space="preserve">Soleure  </t>
  </si>
  <si>
    <t xml:space="preserve">Bâle </t>
  </si>
  <si>
    <t xml:space="preserve">Schaffhouse  </t>
  </si>
  <si>
    <t xml:space="preserve">Hérisau </t>
  </si>
  <si>
    <t xml:space="preserve">Saint-Gall  </t>
  </si>
  <si>
    <t xml:space="preserve">Coire </t>
  </si>
  <si>
    <t xml:space="preserve">Sion </t>
  </si>
  <si>
    <t xml:space="preserve">Neuchâtel </t>
  </si>
  <si>
    <t xml:space="preserve">Delémont </t>
  </si>
  <si>
    <t xml:space="preserve">1)  Handels-, Industrie-, Bank-AG, ohne Beteiligungen </t>
  </si>
  <si>
    <t>Verwaltungsgesellschaften  /  Sociétés de base</t>
  </si>
  <si>
    <t>Gesellschaft, die ihren Sitz im Kanton hat, ohne hier jedoch eine Geschäftstätigkeit auszuüben</t>
  </si>
  <si>
    <t>Société ayant un domicile dans le canton sans cependant y exercer une activité commerciale</t>
  </si>
  <si>
    <t>Aktiengesellschaften 1)</t>
  </si>
  <si>
    <t>Für die Steuer-</t>
  </si>
  <si>
    <t>Steuerbeträge in Franken</t>
  </si>
  <si>
    <t xml:space="preserve">berechnung </t>
  </si>
  <si>
    <t>massgebender</t>
  </si>
  <si>
    <t>Kanton</t>
  </si>
  <si>
    <t xml:space="preserve">Reingewinn </t>
  </si>
  <si>
    <t>und</t>
  </si>
  <si>
    <t>Total</t>
  </si>
  <si>
    <t>in Franken</t>
  </si>
  <si>
    <t>Gemeinde 2)</t>
  </si>
  <si>
    <t>Epoux exerçant tous deux une activité lucrative</t>
  </si>
  <si>
    <t>Kantone / Cantons</t>
  </si>
  <si>
    <t>Marginalbelastung in o/oo / Charge marginale en o/oo</t>
  </si>
  <si>
    <t>Steuerbelastung in Promillen des Reinvermögens</t>
  </si>
  <si>
    <t>Personne mariée, sans enfant</t>
  </si>
  <si>
    <t>Steuerhoheit</t>
  </si>
  <si>
    <t>20'000 Fr.</t>
  </si>
  <si>
    <t>50'000 Fr.</t>
  </si>
  <si>
    <t>100'000 Fr.</t>
  </si>
  <si>
    <t>500'000 Fr.</t>
  </si>
  <si>
    <t xml:space="preserve">Zug  </t>
  </si>
  <si>
    <t>Solothurn 1)</t>
  </si>
  <si>
    <t>Graubünden 1)</t>
  </si>
  <si>
    <t>Luzern (Stadt)</t>
  </si>
  <si>
    <t>Lausanne 2)</t>
  </si>
  <si>
    <t>Erbanfälle an Geschwister</t>
  </si>
  <si>
    <t>Erbanfälle an Neffen und Nichten</t>
  </si>
  <si>
    <t>Parts héréditaires des neveux et nièces</t>
  </si>
  <si>
    <t>Souveraineté fiscale</t>
  </si>
  <si>
    <t>20'000 fr.</t>
  </si>
  <si>
    <t>50'000 fr.</t>
  </si>
  <si>
    <t>100'000 fr.</t>
  </si>
  <si>
    <t>500'000 fr.</t>
  </si>
  <si>
    <t>Fribourg (Ville)</t>
  </si>
  <si>
    <t>Société anonyme holding ayant exclusivement des participations à d'autres sociétés</t>
  </si>
  <si>
    <t>Steuerobjekt:</t>
  </si>
  <si>
    <t>Objet fiscal:</t>
  </si>
  <si>
    <t>1'000'000 Fr. Kapital, 500'000 Fr. offene Reserven und 500'000 Fr. versteuerte stille Reserven kombiniert mit verschiedenen Renditetypen</t>
  </si>
  <si>
    <t>1'000'000 fr. de capital, 500'000 fr. de réserves apparentes et 500'000 fr. de réserves latentes imposées, combinés avec différents types de rendement</t>
  </si>
  <si>
    <r>
      <t xml:space="preserve">Genève </t>
    </r>
    <r>
      <rPr>
        <b/>
        <vertAlign val="superscript"/>
        <sz val="14"/>
        <rFont val="Helvetica"/>
        <family val="2"/>
      </rPr>
      <t>2)</t>
    </r>
  </si>
  <si>
    <r>
      <t>Bund</t>
    </r>
    <r>
      <rPr>
        <b/>
        <vertAlign val="superscript"/>
        <sz val="12"/>
        <rFont val="Helvetica"/>
        <family val="2"/>
      </rPr>
      <t xml:space="preserve"> 2)</t>
    </r>
  </si>
  <si>
    <r>
      <t>Confédération</t>
    </r>
    <r>
      <rPr>
        <b/>
        <vertAlign val="superscript"/>
        <sz val="12"/>
        <rFont val="Helvetica"/>
        <family val="2"/>
      </rPr>
      <t xml:space="preserve"> 2)</t>
    </r>
  </si>
  <si>
    <t>Mehrbelastung bzw. Entlastung (-) in Franken / Augmentation ou diminution (-) en francs</t>
  </si>
  <si>
    <t xml:space="preserve">Mehrbelastung bzw. Entlastung (-) eines verheirateten Rentners gegenüber einem verheirateten Unselbständigerwerbenden ohne Kinder </t>
  </si>
  <si>
    <t>Reingewinn  80'000 Franken 3)</t>
  </si>
  <si>
    <t>Reingewinn  160'000 Franken 3)</t>
  </si>
  <si>
    <t>Reingewinn  400'000 Franken 3)</t>
  </si>
  <si>
    <t>Reingewinn  600'000 Franken 3)</t>
  </si>
  <si>
    <t>Bénéfice net   240'000 francs 3)</t>
  </si>
  <si>
    <t>Bénéfice net   320'000 francs 3)</t>
  </si>
  <si>
    <t>Steuerbares Kapital in Franken  /  Capital imposable en francs</t>
  </si>
  <si>
    <t>Steuerbelastung in Franken  /  Charge fiscale en francs</t>
  </si>
  <si>
    <t>1) Handels-, Industrie-, Bank-AG</t>
  </si>
  <si>
    <t>1) SA commerciales, industrielles ou bancaires</t>
  </si>
  <si>
    <t>Holdinggesellschaften  /  Sociétés holding</t>
  </si>
  <si>
    <t>Reingewinn 1)  /  Bénéfice net 1)</t>
  </si>
  <si>
    <t>0 Franken</t>
  </si>
  <si>
    <t>80'000 Franken</t>
  </si>
  <si>
    <t>160'000 Franken</t>
  </si>
  <si>
    <t>Steuerbeträge in Franken  /  Montants d'impôt en francs</t>
  </si>
  <si>
    <t>Gemeinde</t>
  </si>
  <si>
    <t>commune</t>
  </si>
  <si>
    <t>1) Reingewinn vor Abzug der im Geschäftsjahr bezahlten Steuern</t>
  </si>
  <si>
    <t>1) Bénéfice net avant déduction des impôts payés pendant l'exercice</t>
  </si>
  <si>
    <t>2) Ohne Gewerbesteuer</t>
  </si>
  <si>
    <t>2) Sans la taxe professionnelle</t>
  </si>
  <si>
    <t>2) Besteuerung wie Aktiengesellschaften</t>
  </si>
  <si>
    <t>2) Imposition comme pour les sociétés anonymes</t>
  </si>
  <si>
    <t>AHV- und Pensionseinkommen</t>
  </si>
  <si>
    <t>Bruttoarbeitseinkommen in Franken / Revenu brut du travail en francs</t>
  </si>
  <si>
    <t>Bund / Confédération</t>
  </si>
  <si>
    <t>Entlastung in Franken / Diminution en francs</t>
  </si>
  <si>
    <t>Einkommen in Franken / Revenu en francs</t>
  </si>
  <si>
    <t>Impôts sur les véhicules à moteur en francs</t>
  </si>
  <si>
    <t>Lastwagen</t>
  </si>
  <si>
    <t>Maximal zulässige Nutzlast in kg</t>
  </si>
  <si>
    <t>Steuer-PS / DIN-PS</t>
  </si>
  <si>
    <t>12.14 / 90</t>
  </si>
  <si>
    <t>23.28 / 100</t>
  </si>
  <si>
    <t>19.27 / 85</t>
  </si>
  <si>
    <t>31.70 / 128</t>
  </si>
  <si>
    <t>31.21 / 130</t>
  </si>
  <si>
    <t>28.00 / 133</t>
  </si>
  <si>
    <t>33.59 / 145</t>
  </si>
  <si>
    <t>Camions</t>
  </si>
  <si>
    <t>Charge utile maximum autorisée en kg</t>
  </si>
  <si>
    <t xml:space="preserve">-     </t>
  </si>
  <si>
    <t>CV-Impôt / CV DIN</t>
  </si>
  <si>
    <t>53.26 / 204</t>
  </si>
  <si>
    <t>60.95 / 360</t>
  </si>
  <si>
    <t>58.13 / 280</t>
  </si>
  <si>
    <t>61.12 / 330</t>
  </si>
  <si>
    <t>74.46 / 330</t>
  </si>
  <si>
    <t>61.12  /  330</t>
  </si>
  <si>
    <t>Impôt sur les véhicules à moteur en francs</t>
  </si>
  <si>
    <t>Motorrad / Motocycle</t>
  </si>
  <si>
    <t>Erwerbsfähiger Verheirateter ohne Kinder  /  Personne mariée, sans enfant, capable de travailler</t>
  </si>
  <si>
    <t>Vaud</t>
  </si>
  <si>
    <t>Valais</t>
  </si>
  <si>
    <t>Reinvermögen in Franken</t>
  </si>
  <si>
    <t>personne mariée, sans enfant</t>
  </si>
  <si>
    <r>
      <t xml:space="preserve">Steuerbelastung durch </t>
    </r>
    <r>
      <rPr>
        <b/>
        <u val="single"/>
        <sz val="12"/>
        <rFont val="Helvetica"/>
        <family val="2"/>
      </rPr>
      <t>Kapital- und Reingewinnsteuern</t>
    </r>
    <r>
      <rPr>
        <b/>
        <sz val="12"/>
        <rFont val="Helvetica"/>
        <family val="2"/>
      </rPr>
      <t xml:space="preserve"> / Charge fiscale due aux impôts sur </t>
    </r>
    <r>
      <rPr>
        <b/>
        <u val="single"/>
        <sz val="12"/>
        <rFont val="Helvetica"/>
        <family val="2"/>
      </rPr>
      <t>le bénéfice net et le capital</t>
    </r>
  </si>
  <si>
    <t>Appenzell   I.Rh.</t>
  </si>
  <si>
    <t>Graubünden</t>
  </si>
  <si>
    <t>Aargau</t>
  </si>
  <si>
    <t>Thurgau</t>
  </si>
  <si>
    <t>Tessin</t>
  </si>
  <si>
    <t>Waadt</t>
  </si>
  <si>
    <t>Wallis</t>
  </si>
  <si>
    <t>Jura</t>
  </si>
  <si>
    <t>Cantons</t>
  </si>
  <si>
    <r>
      <t>Charge globale sur le bénéfice net et sur le capital</t>
    </r>
    <r>
      <rPr>
        <b/>
        <sz val="12"/>
        <rFont val="Helvetica"/>
        <family val="2"/>
      </rPr>
      <t xml:space="preserve"> due aux impôts cantonaux, communaux et paroissiaux ainsi que l'impôt fédéral direct en pour-cent du bénéfice net 2)</t>
    </r>
  </si>
  <si>
    <r>
      <t xml:space="preserve">Steuerbelastung des </t>
    </r>
    <r>
      <rPr>
        <b/>
        <u val="single"/>
        <sz val="12"/>
        <rFont val="Helvetica"/>
        <family val="2"/>
      </rPr>
      <t>Kapitals</t>
    </r>
    <r>
      <rPr>
        <b/>
        <sz val="12"/>
        <rFont val="Helvetica"/>
        <family val="2"/>
      </rPr>
      <t xml:space="preserve"> durch Kantons-, Gemeinde- und Kirchensteuern</t>
    </r>
  </si>
  <si>
    <r>
      <t xml:space="preserve">Charge fiscale du </t>
    </r>
    <r>
      <rPr>
        <b/>
        <u val="single"/>
        <sz val="12"/>
        <rFont val="Helvetica"/>
        <family val="2"/>
      </rPr>
      <t>capital</t>
    </r>
    <r>
      <rPr>
        <b/>
        <sz val="12"/>
        <rFont val="Helvetica"/>
        <family val="2"/>
      </rPr>
      <t xml:space="preserve"> due aux impôts cantonaux, communaux et paroissiaux</t>
    </r>
  </si>
  <si>
    <r>
      <t xml:space="preserve">Steuerbelastung durch </t>
    </r>
    <r>
      <rPr>
        <b/>
        <u val="single"/>
        <sz val="12"/>
        <rFont val="Helvetica"/>
        <family val="2"/>
      </rPr>
      <t>Kapitalsteuern</t>
    </r>
    <r>
      <rPr>
        <b/>
        <sz val="12"/>
        <rFont val="Helvetica"/>
        <family val="2"/>
      </rPr>
      <t xml:space="preserve"> / Charge fiscale due aux </t>
    </r>
    <r>
      <rPr>
        <b/>
        <u val="single"/>
        <sz val="12"/>
        <rFont val="Helvetica"/>
        <family val="2"/>
      </rPr>
      <t>impôts sur le capital</t>
    </r>
  </si>
  <si>
    <t>Alleinstehende(r) Rentner(in)</t>
  </si>
  <si>
    <t>Alleinstehende(r) mit 2 Kindern</t>
  </si>
  <si>
    <t>Kantone</t>
  </si>
  <si>
    <t>Uri</t>
  </si>
  <si>
    <t>Obwalden</t>
  </si>
  <si>
    <t>Nidwalden</t>
  </si>
  <si>
    <t>Basel-Stadt</t>
  </si>
  <si>
    <t>Appenzell A.Rh.</t>
  </si>
  <si>
    <t>Steuerbelastung durch Reingewinn- und Kapitalsteuern / Charge fiscale due aux impôts sur le bénéfice net et sur le capital</t>
  </si>
  <si>
    <t>Kapital und Reserven 100'000 Franken / Capital et réserves 100'000 francs</t>
  </si>
  <si>
    <t>1)  Handels-, Industrie-, Bank-AG, ohne Beteiligungen. / SA commerciales, industrielles ou bancaires, sans participations.</t>
  </si>
  <si>
    <t>Kapital und Reserven 2'000'000 Franken / Capital et réserves 2'000'000 francs</t>
  </si>
  <si>
    <t xml:space="preserve">2)  Inbegriffen Kirchensteuer. /  Impôts paroissiaux compris. </t>
  </si>
  <si>
    <t>3)  Reingewinn vor Abzug der im Geschäftsjahr bezahlten Steuern. / Bénéfice net avant déduction des impôts payés pendant l'exercice.</t>
  </si>
  <si>
    <t>4)  Ohne Gewerbesteuer. / Sans la taxe professionnelle fixe.</t>
  </si>
  <si>
    <t>2)  Inbegriffen Kirchensteuer. /  Impôts paroissiaux compris.</t>
  </si>
  <si>
    <t xml:space="preserve">3)  Reingewinn vor Abzug der im Geschäftsjahr bezahlten Steuern. / Bénéfice net avant déduction des impôts payés pendant l'exercice. </t>
  </si>
  <si>
    <t xml:space="preserve">4)  Ohne Gewerbesteuer. / Sans la taxe professionnelle fixe. </t>
  </si>
  <si>
    <t>Personenwagen und Motorrad / Voitures de tourisme et un type de motocycle</t>
  </si>
  <si>
    <t>Motorfahrzeugsteuern: Belastung in Franken / Impôts sur le véhicules à moteur: charges en francs</t>
  </si>
  <si>
    <t>Lastwagen, Sattelschlepper und Anhänger / Camions et un type de tracteur de semi-remorque et remorque</t>
  </si>
  <si>
    <t xml:space="preserve">Motorfahrzeugsteuern: Belastungen in Franken / Impôts sur les véhicules à moteur: charges en francs </t>
  </si>
  <si>
    <t>Erbanfälle</t>
  </si>
  <si>
    <t>Erbanfälle an Kinder</t>
  </si>
  <si>
    <t>Erbanfälle an Ehegatten mit Kindern</t>
  </si>
  <si>
    <t>Parts héréditaires des enfants</t>
  </si>
  <si>
    <t>Parts héréditaires des époux avec enfants</t>
  </si>
  <si>
    <t>Fr.</t>
  </si>
  <si>
    <t>Gemeinden</t>
  </si>
  <si>
    <t>Freiburg (Stadt)</t>
  </si>
  <si>
    <t>Verheirateter ohne Kinder / Personne mariée, sans enfant</t>
  </si>
  <si>
    <t>Verheirateter mit 2 Kindern / Personne mariée, avec 2 enfants</t>
  </si>
  <si>
    <t>Doppelverdiener / Epoux exerçant tous deux une activité lucrative</t>
  </si>
  <si>
    <t>Charge fiscale en francs</t>
  </si>
  <si>
    <t xml:space="preserve"> Zurich</t>
  </si>
  <si>
    <t xml:space="preserve"> Berne</t>
  </si>
  <si>
    <t xml:space="preserve"> Lucerne</t>
  </si>
  <si>
    <t xml:space="preserve"> Altdorf</t>
  </si>
  <si>
    <t xml:space="preserve"> Schwyz</t>
  </si>
  <si>
    <t xml:space="preserve"> Sarnen</t>
  </si>
  <si>
    <t xml:space="preserve"> Stans</t>
  </si>
  <si>
    <t xml:space="preserve"> Glaris</t>
  </si>
  <si>
    <t xml:space="preserve"> Zoug</t>
  </si>
  <si>
    <t xml:space="preserve"> Fribourg</t>
  </si>
  <si>
    <t xml:space="preserve"> Soleure</t>
  </si>
  <si>
    <t xml:space="preserve"> Bâle</t>
  </si>
  <si>
    <t xml:space="preserve"> Liestal</t>
  </si>
  <si>
    <t xml:space="preserve"> Schaffhouse</t>
  </si>
  <si>
    <t xml:space="preserve"> Hérisau</t>
  </si>
  <si>
    <t xml:space="preserve"> Appenzell</t>
  </si>
  <si>
    <t xml:space="preserve"> Saint-Gall</t>
  </si>
  <si>
    <t xml:space="preserve"> Coire</t>
  </si>
  <si>
    <t xml:space="preserve"> Aarau</t>
  </si>
  <si>
    <t xml:space="preserve"> Frauenfeld</t>
  </si>
  <si>
    <t xml:space="preserve"> Bellinzona</t>
  </si>
  <si>
    <t xml:space="preserve"> Lausanne</t>
  </si>
  <si>
    <t xml:space="preserve"> Sion</t>
  </si>
  <si>
    <t xml:space="preserve"> Neuchâtel</t>
  </si>
  <si>
    <t xml:space="preserve"> Genève</t>
  </si>
  <si>
    <t xml:space="preserve"> Delémont</t>
  </si>
  <si>
    <t>Charge fiscale en pour-cent du revenu brut du travail</t>
  </si>
  <si>
    <t>Alleinstehende(r) mit 2 Kindern / Personne vivant seule avec 2 enfants</t>
  </si>
  <si>
    <t xml:space="preserve">Alleinstehende(r) Rentner(in) / Rentier(ère) vivant seul(e) </t>
  </si>
  <si>
    <t>AHV- und Pensionseinkommen in 1'000 Fr. / Revenu provenant de l'AVS et d'une pension en 1'000 fr.</t>
  </si>
  <si>
    <t xml:space="preserve">Verheirateter Rentner(in) / Rentier marié </t>
  </si>
  <si>
    <t>1) Kantone, die eine Nachlasssteuer erheben (siehe Seite 74).</t>
  </si>
  <si>
    <t>1) Cantons percevant un impôt sur la masse successorale (voir page 74).</t>
  </si>
  <si>
    <t>2) Die Gemeinden können Zuschläge von höchstens 100 % zur kantonalen Steuer erheben.</t>
  </si>
  <si>
    <t>Kinder  /  Enfants</t>
  </si>
  <si>
    <t>1'000'000 Fr.</t>
  </si>
  <si>
    <t>5'000'000 Fr.</t>
  </si>
  <si>
    <t>Zurich</t>
  </si>
  <si>
    <t>Berne</t>
  </si>
  <si>
    <t>Lucerne</t>
  </si>
  <si>
    <t>Unterwald-le-Haut</t>
  </si>
  <si>
    <t>Unterwald-le-Bas</t>
  </si>
  <si>
    <t>Glaris</t>
  </si>
  <si>
    <t>Zoug</t>
  </si>
  <si>
    <t>Soleure 1)</t>
  </si>
  <si>
    <t>Bâle-Ville</t>
  </si>
  <si>
    <t>Bâle-Campagne</t>
  </si>
  <si>
    <t>Schaffhouse</t>
  </si>
  <si>
    <t>Appenzell Rh.-Ext.</t>
  </si>
  <si>
    <t>Appenzell Rh.-Int.</t>
  </si>
  <si>
    <t>Saint-Gall</t>
  </si>
  <si>
    <t>Grisons 1)</t>
  </si>
  <si>
    <t>Argovie</t>
  </si>
  <si>
    <t>Thurgovie</t>
  </si>
  <si>
    <t>Communes</t>
  </si>
  <si>
    <t>Lucerne (Ville)</t>
  </si>
  <si>
    <t>Coire</t>
  </si>
  <si>
    <t>Ehegatten mit Kindern  /  Epoux avec enfants</t>
  </si>
  <si>
    <t xml:space="preserve">Geschwister  / Frères et soeurs </t>
  </si>
  <si>
    <t>Neffen und Nichten / Neveux et nièces</t>
  </si>
  <si>
    <t>Onkel und Tanten  /  Oncles et tantes</t>
  </si>
  <si>
    <t>Nichtverwandte  /  Personnes sans lien de parenté</t>
  </si>
  <si>
    <t>Entlastung in Prozenten / Diminution en pour-cent</t>
  </si>
  <si>
    <t>Célibataire</t>
  </si>
  <si>
    <t>Personne mariée, avec 2 enfants</t>
  </si>
  <si>
    <t>Personne vivant seule avec 2 enfants</t>
  </si>
  <si>
    <t xml:space="preserve"> Impôt fédéral direct</t>
  </si>
  <si>
    <t>Epoux dont un seul exerce une activité lucrative  -  Epoux exerçant tous deux une activité lucrative</t>
  </si>
  <si>
    <t>Répartition du revenu  50  :  50</t>
  </si>
  <si>
    <t>Soleure</t>
  </si>
  <si>
    <t>Bâle</t>
  </si>
  <si>
    <t>Hérisau</t>
  </si>
  <si>
    <t>Répartition du revenu  70 : 30</t>
  </si>
  <si>
    <t>Concubinage  -  Epoux exerçant tous deux une activité lucrative</t>
  </si>
  <si>
    <t>Rentier(ère) vivant seul(e)</t>
  </si>
  <si>
    <t>Revenu provenant de l'AVS et d'une pension</t>
  </si>
  <si>
    <t>Charge fiscale en pour-cent du revenu provenant de l'AVS et d'une pension</t>
  </si>
  <si>
    <t>Rentier marié</t>
  </si>
  <si>
    <t>Revenu provenant de l'AVS et d'une pension en francs</t>
  </si>
  <si>
    <t>Charge fiscale en pour-cent</t>
  </si>
  <si>
    <t>Entwicklung der Steuerbelastung bei Teuerungsausgleich 2011 gegenüber 2001 beziehungsweise 2006</t>
  </si>
  <si>
    <t>Evolution de la charge fiscale compte tenu de la compensation du renchérissement 2011 par rapport à 2001 ou 2006</t>
  </si>
  <si>
    <t>Bruttoarbeitseinkommen 2011 in Franken  /  Revenu brut du travail 2011 en francs</t>
  </si>
  <si>
    <t>Bruttoarbeitseinkommen 2001 in Franken  /  Revenu brut du travail 2001 en francs</t>
  </si>
  <si>
    <t>Mehrbelastung beziehungsweise Entlastung (-)  2011 gegenüber 2001 in o/o</t>
  </si>
  <si>
    <t>Bruttoarbeitseinkommen 2006 in Franken  /  Revenu brut du travail 2006 en francs</t>
  </si>
  <si>
    <t>Augmentation ou diminution (-)  de la charge 2011 par rapport à 2006 en o/o</t>
  </si>
  <si>
    <t>Entwicklung der Steuerbelastung bei Teuerungsausgleich ab 2000</t>
  </si>
  <si>
    <t>Evolution de la charge fiscale compte tenu de la compensation du renchérissement dès 2000</t>
  </si>
  <si>
    <t>Années</t>
  </si>
  <si>
    <t>Indice des prix à la consommation, état en décembre de l'année précédente (septembre 1977 = 100)</t>
  </si>
  <si>
    <t>Revenu brut du travail (certificat de salaire), compte tenu de la compensation du renchérissement en francs</t>
  </si>
  <si>
    <t>Fortune nette en francs</t>
  </si>
  <si>
    <t>Charge fiscale en pour-mille de la fortune nette</t>
  </si>
  <si>
    <t>Sociétés anonymes 1)</t>
  </si>
  <si>
    <t xml:space="preserve">Soleure </t>
  </si>
  <si>
    <t xml:space="preserve">Schaffhouse </t>
  </si>
  <si>
    <t xml:space="preserve">Appenzell </t>
  </si>
  <si>
    <t>Genève  4)</t>
  </si>
  <si>
    <t>Bénéfice net  40'000 francs 3)</t>
  </si>
  <si>
    <t>Bénéfice net  50'000 francs 3)</t>
  </si>
  <si>
    <t>Bénéfice net  800'000 francs 3)</t>
  </si>
  <si>
    <t>Bénéfice net 1'000'000 francs 3)</t>
  </si>
  <si>
    <t xml:space="preserve">Grisons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</si>
</sst>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0\ \ \ "/>
    <numFmt numFmtId="166" formatCode="0.00\ \ \ "/>
    <numFmt numFmtId="167" formatCode="#,##0\ \ \ \ "/>
    <numFmt numFmtId="168" formatCode="#,##0\ "/>
    <numFmt numFmtId="169" formatCode="0.00\ "/>
    <numFmt numFmtId="170" formatCode="#,##0\ \ "/>
    <numFmt numFmtId="171" formatCode="0.00\ \ "/>
    <numFmt numFmtId="172" formatCode="0.0\ "/>
    <numFmt numFmtId="173" formatCode="0.00\ \ \ \ "/>
    <numFmt numFmtId="174" formatCode="0.00\ \ \ \ \ \ \ \ \ \ \ \ "/>
    <numFmt numFmtId="175" formatCode="#,##0\ \ \ \ \ \ \ \ \ \ \ \ "/>
    <numFmt numFmtId="176" formatCode="_ * #,##0.0_ ;_ * \-#,##0.0_ ;_ * &quot;-&quot;??_ ;_ @_ "/>
    <numFmt numFmtId="177" formatCode="_ * #,##0_ ;_ * \-#,##0_ ;_ * &quot;-&quot;??_ ;_ @_ "/>
  </numFmts>
  <fonts count="56">
    <font>
      <sz val="10"/>
      <name val="Arial"/>
      <family val="0"/>
    </font>
    <font>
      <sz val="11"/>
      <color indexed="8"/>
      <name val="Arial"/>
      <family val="2"/>
    </font>
    <font>
      <b/>
      <sz val="12"/>
      <name val="Helvetica"/>
      <family val="2"/>
    </font>
    <font>
      <b/>
      <sz val="14"/>
      <name val="Helvetica"/>
      <family val="2"/>
    </font>
    <font>
      <b/>
      <sz val="10"/>
      <name val="Helvetica"/>
      <family val="0"/>
    </font>
    <font>
      <b/>
      <sz val="11"/>
      <name val="Helvetica"/>
      <family val="2"/>
    </font>
    <font>
      <sz val="10"/>
      <name val="Helvetica"/>
      <family val="0"/>
    </font>
    <font>
      <sz val="10"/>
      <name val="Times"/>
      <family val="0"/>
    </font>
    <font>
      <sz val="11"/>
      <name val="Helvetica"/>
      <family val="0"/>
    </font>
    <font>
      <b/>
      <sz val="13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6"/>
      <name val="Helvetica"/>
      <family val="0"/>
    </font>
    <font>
      <b/>
      <sz val="15"/>
      <name val="Helvetica"/>
      <family val="0"/>
    </font>
    <font>
      <b/>
      <sz val="8"/>
      <name val="Helvetica"/>
      <family val="0"/>
    </font>
    <font>
      <b/>
      <sz val="14"/>
      <color indexed="48"/>
      <name val="Helvetica"/>
      <family val="2"/>
    </font>
    <font>
      <sz val="15"/>
      <name val="Helvetica"/>
      <family val="2"/>
    </font>
    <font>
      <b/>
      <sz val="21"/>
      <name val="Helvetica"/>
      <family val="2"/>
    </font>
    <font>
      <b/>
      <u val="single"/>
      <sz val="12"/>
      <name val="Helvetica"/>
      <family val="2"/>
    </font>
    <font>
      <b/>
      <vertAlign val="superscript"/>
      <sz val="14"/>
      <name val="Helvetica"/>
      <family val="2"/>
    </font>
    <font>
      <b/>
      <vertAlign val="superscript"/>
      <sz val="12"/>
      <name val="Helvetica"/>
      <family val="2"/>
    </font>
    <font>
      <b/>
      <u val="single"/>
      <sz val="14"/>
      <name val="Helvetica"/>
      <family val="2"/>
    </font>
    <font>
      <b/>
      <sz val="14"/>
      <color indexed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/>
      <top style="medium"/>
      <bottom style="hair"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hair"/>
      <top style="medium"/>
      <bottom style="hair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746">
    <xf numFmtId="0" fontId="0" fillId="0" borderId="0" xfId="0" applyAlignment="1">
      <alignment/>
    </xf>
    <xf numFmtId="0" fontId="2" fillId="33" borderId="0" xfId="57" applyNumberFormat="1" applyFont="1" applyFill="1" applyBorder="1" applyProtection="1">
      <alignment/>
      <protection locked="0"/>
    </xf>
    <xf numFmtId="168" fontId="3" fillId="33" borderId="0" xfId="57" applyNumberFormat="1" applyFont="1" applyFill="1" applyBorder="1" applyAlignment="1">
      <alignment horizontal="right"/>
      <protection/>
    </xf>
    <xf numFmtId="0" fontId="3" fillId="33" borderId="0" xfId="57" applyFont="1" applyFill="1" applyBorder="1">
      <alignment/>
      <protection/>
    </xf>
    <xf numFmtId="0" fontId="4" fillId="33" borderId="0" xfId="57" applyFont="1" applyFill="1" applyBorder="1">
      <alignment/>
      <protection/>
    </xf>
    <xf numFmtId="0" fontId="6" fillId="33" borderId="0" xfId="57" applyFont="1" applyFill="1" applyBorder="1">
      <alignment/>
      <protection/>
    </xf>
    <xf numFmtId="0" fontId="2" fillId="33" borderId="0" xfId="57" applyFont="1" applyFill="1" applyBorder="1" applyAlignment="1">
      <alignment horizontal="left"/>
      <protection/>
    </xf>
    <xf numFmtId="0" fontId="2" fillId="33" borderId="0" xfId="57" applyFont="1" applyFill="1" applyBorder="1">
      <alignment/>
      <protection/>
    </xf>
    <xf numFmtId="170" fontId="3" fillId="33" borderId="0" xfId="57" applyNumberFormat="1" applyFont="1" applyFill="1" applyBorder="1" applyAlignment="1">
      <alignment horizontal="right"/>
      <protection/>
    </xf>
    <xf numFmtId="3" fontId="3" fillId="33" borderId="0" xfId="57" applyNumberFormat="1" applyFont="1" applyFill="1" applyBorder="1" applyProtection="1">
      <alignment/>
      <protection locked="0"/>
    </xf>
    <xf numFmtId="0" fontId="3" fillId="33" borderId="0" xfId="57" applyNumberFormat="1" applyFont="1" applyFill="1" applyBorder="1" applyProtection="1">
      <alignment/>
      <protection locked="0"/>
    </xf>
    <xf numFmtId="43" fontId="10" fillId="33" borderId="0" xfId="41" applyFont="1" applyFill="1" applyBorder="1" applyAlignment="1">
      <alignment horizontal="right"/>
    </xf>
    <xf numFmtId="43" fontId="3" fillId="33" borderId="0" xfId="41" applyFont="1" applyFill="1" applyBorder="1" applyAlignment="1">
      <alignment horizontal="right"/>
    </xf>
    <xf numFmtId="3" fontId="4" fillId="33" borderId="0" xfId="57" applyNumberFormat="1" applyFont="1" applyFill="1" applyBorder="1">
      <alignment/>
      <protection/>
    </xf>
    <xf numFmtId="3" fontId="6" fillId="33" borderId="0" xfId="57" applyNumberFormat="1" applyFont="1" applyFill="1" applyBorder="1">
      <alignment/>
      <protection/>
    </xf>
    <xf numFmtId="177" fontId="10" fillId="33" borderId="0" xfId="41" applyNumberFormat="1" applyFont="1" applyFill="1" applyBorder="1" applyAlignment="1">
      <alignment horizontal="right"/>
    </xf>
    <xf numFmtId="177" fontId="3" fillId="33" borderId="0" xfId="41" applyNumberFormat="1" applyFont="1" applyFill="1" applyBorder="1" applyAlignment="1">
      <alignment horizontal="right"/>
    </xf>
    <xf numFmtId="170" fontId="3" fillId="33" borderId="10" xfId="57" applyNumberFormat="1" applyFont="1" applyFill="1" applyBorder="1" applyAlignment="1">
      <alignment horizontal="right"/>
      <protection/>
    </xf>
    <xf numFmtId="0" fontId="3" fillId="33" borderId="0" xfId="51" applyFont="1" applyFill="1" applyBorder="1">
      <alignment/>
      <protection/>
    </xf>
    <xf numFmtId="0" fontId="3" fillId="33" borderId="0" xfId="51" applyFont="1" applyFill="1" applyBorder="1" applyAlignment="1" quotePrefix="1">
      <alignment horizontal="right"/>
      <protection/>
    </xf>
    <xf numFmtId="0" fontId="10" fillId="33" borderId="0" xfId="51" applyFont="1" applyFill="1" applyBorder="1">
      <alignment/>
      <protection/>
    </xf>
    <xf numFmtId="0" fontId="3" fillId="33" borderId="0" xfId="51" applyFont="1" applyFill="1" applyBorder="1" applyAlignment="1">
      <alignment horizontal="left"/>
      <protection/>
    </xf>
    <xf numFmtId="0" fontId="15" fillId="33" borderId="0" xfId="51" applyFont="1" applyFill="1" applyBorder="1">
      <alignment/>
      <protection/>
    </xf>
    <xf numFmtId="0" fontId="2" fillId="33" borderId="0" xfId="51" applyFont="1" applyFill="1" applyBorder="1" applyAlignment="1">
      <alignment horizontal="left"/>
      <protection/>
    </xf>
    <xf numFmtId="0" fontId="2" fillId="33" borderId="0" xfId="51" applyFont="1" applyFill="1" applyBorder="1">
      <alignment/>
      <protection/>
    </xf>
    <xf numFmtId="3" fontId="3" fillId="33" borderId="0" xfId="51" applyNumberFormat="1" applyFont="1" applyFill="1" applyBorder="1" applyProtection="1">
      <alignment/>
      <protection locked="0"/>
    </xf>
    <xf numFmtId="176" fontId="10" fillId="33" borderId="0" xfId="41" applyNumberFormat="1" applyFont="1" applyFill="1" applyBorder="1" applyAlignment="1">
      <alignment/>
    </xf>
    <xf numFmtId="176" fontId="10" fillId="33" borderId="0" xfId="41" applyNumberFormat="1" applyFont="1" applyFill="1" applyBorder="1" applyAlignment="1">
      <alignment horizontal="right"/>
    </xf>
    <xf numFmtId="3" fontId="3" fillId="33" borderId="0" xfId="51" applyNumberFormat="1" applyFont="1" applyFill="1" applyBorder="1" applyAlignment="1" applyProtection="1">
      <alignment vertical="center"/>
      <protection locked="0"/>
    </xf>
    <xf numFmtId="0" fontId="3" fillId="33" borderId="0" xfId="51" applyNumberFormat="1" applyFont="1" applyFill="1" applyBorder="1" applyAlignment="1" applyProtection="1">
      <alignment vertical="top"/>
      <protection locked="0"/>
    </xf>
    <xf numFmtId="0" fontId="3" fillId="33" borderId="11" xfId="51" applyFont="1" applyFill="1" applyBorder="1" applyAlignment="1">
      <alignment horizontal="centerContinuous"/>
      <protection/>
    </xf>
    <xf numFmtId="0" fontId="3" fillId="33" borderId="12" xfId="51" applyFont="1" applyFill="1" applyBorder="1" applyAlignment="1">
      <alignment horizontal="centerContinuous"/>
      <protection/>
    </xf>
    <xf numFmtId="0" fontId="3" fillId="33" borderId="10" xfId="51" applyFont="1" applyFill="1" applyBorder="1" applyAlignment="1">
      <alignment horizontal="centerContinuous"/>
      <protection/>
    </xf>
    <xf numFmtId="3" fontId="3" fillId="33" borderId="10" xfId="51" applyNumberFormat="1" applyFont="1" applyFill="1" applyBorder="1" applyAlignment="1">
      <alignment horizontal="centerContinuous"/>
      <protection/>
    </xf>
    <xf numFmtId="170" fontId="3" fillId="33" borderId="0" xfId="51" applyNumberFormat="1" applyFont="1" applyFill="1" applyBorder="1" applyAlignment="1">
      <alignment horizontal="right"/>
      <protection/>
    </xf>
    <xf numFmtId="3" fontId="10" fillId="33" borderId="0" xfId="51" applyNumberFormat="1" applyFont="1" applyFill="1" applyBorder="1" applyProtection="1">
      <alignment/>
      <protection locked="0"/>
    </xf>
    <xf numFmtId="0" fontId="3" fillId="33" borderId="0" xfId="51" applyNumberFormat="1" applyFont="1" applyFill="1" applyBorder="1" applyProtection="1">
      <alignment/>
      <protection locked="0"/>
    </xf>
    <xf numFmtId="43" fontId="10" fillId="33" borderId="0" xfId="41" applyNumberFormat="1" applyFont="1" applyFill="1" applyBorder="1" applyAlignment="1">
      <alignment horizontal="right"/>
    </xf>
    <xf numFmtId="3" fontId="10" fillId="33" borderId="0" xfId="51" applyNumberFormat="1" applyFont="1" applyFill="1" applyBorder="1">
      <alignment/>
      <protection/>
    </xf>
    <xf numFmtId="170" fontId="3" fillId="33" borderId="10" xfId="51" applyNumberFormat="1" applyFont="1" applyFill="1" applyBorder="1" applyAlignment="1">
      <alignment horizontal="right"/>
      <protection/>
    </xf>
    <xf numFmtId="0" fontId="3" fillId="33" borderId="0" xfId="52" applyFont="1" applyFill="1" applyBorder="1">
      <alignment/>
      <protection/>
    </xf>
    <xf numFmtId="0" fontId="4" fillId="33" borderId="0" xfId="52" applyFont="1" applyFill="1" applyBorder="1">
      <alignment/>
      <protection/>
    </xf>
    <xf numFmtId="0" fontId="6" fillId="33" borderId="0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2" fillId="33" borderId="0" xfId="52" applyFont="1" applyFill="1" applyBorder="1" applyAlignment="1">
      <alignment horizontal="left"/>
      <protection/>
    </xf>
    <xf numFmtId="0" fontId="4" fillId="33" borderId="0" xfId="52" applyFont="1" applyFill="1" applyBorder="1" applyAlignment="1">
      <alignment horizontal="centerContinuous"/>
      <protection/>
    </xf>
    <xf numFmtId="168" fontId="3" fillId="33" borderId="0" xfId="52" applyNumberFormat="1" applyFont="1" applyFill="1" applyBorder="1" applyAlignment="1">
      <alignment horizontal="right"/>
      <protection/>
    </xf>
    <xf numFmtId="3" fontId="3" fillId="33" borderId="0" xfId="52" applyNumberFormat="1" applyFont="1" applyFill="1" applyBorder="1" applyProtection="1">
      <alignment/>
      <protection locked="0"/>
    </xf>
    <xf numFmtId="0" fontId="6" fillId="33" borderId="0" xfId="52" applyFont="1" applyFill="1" applyBorder="1" applyAlignment="1">
      <alignment horizontal="centerContinuous"/>
      <protection/>
    </xf>
    <xf numFmtId="0" fontId="3" fillId="33" borderId="0" xfId="52" applyNumberFormat="1" applyFont="1" applyFill="1" applyBorder="1" applyProtection="1">
      <alignment/>
      <protection locked="0"/>
    </xf>
    <xf numFmtId="3" fontId="10" fillId="33" borderId="0" xfId="52" applyNumberFormat="1" applyFont="1" applyFill="1" applyBorder="1" applyAlignment="1">
      <alignment horizontal="right"/>
      <protection/>
    </xf>
    <xf numFmtId="176" fontId="11" fillId="33" borderId="0" xfId="41" applyNumberFormat="1" applyFont="1" applyFill="1" applyBorder="1" applyAlignment="1">
      <alignment horizontal="right"/>
    </xf>
    <xf numFmtId="3" fontId="4" fillId="33" borderId="0" xfId="52" applyNumberFormat="1" applyFont="1" applyFill="1" applyBorder="1">
      <alignment/>
      <protection/>
    </xf>
    <xf numFmtId="3" fontId="6" fillId="33" borderId="0" xfId="52" applyNumberFormat="1" applyFont="1" applyFill="1" applyBorder="1">
      <alignment/>
      <protection/>
    </xf>
    <xf numFmtId="168" fontId="3" fillId="33" borderId="10" xfId="52" applyNumberFormat="1" applyFont="1" applyFill="1" applyBorder="1" applyAlignment="1">
      <alignment horizontal="right"/>
      <protection/>
    </xf>
    <xf numFmtId="0" fontId="10" fillId="33" borderId="0" xfId="52" applyFont="1" applyFill="1" applyBorder="1">
      <alignment/>
      <protection/>
    </xf>
    <xf numFmtId="170" fontId="3" fillId="33" borderId="0" xfId="52" applyNumberFormat="1" applyFont="1" applyFill="1" applyBorder="1" applyAlignment="1">
      <alignment horizontal="right"/>
      <protection/>
    </xf>
    <xf numFmtId="0" fontId="9" fillId="33" borderId="0" xfId="52" applyNumberFormat="1" applyFont="1" applyFill="1" applyBorder="1" applyProtection="1">
      <alignment/>
      <protection locked="0"/>
    </xf>
    <xf numFmtId="170" fontId="10" fillId="33" borderId="0" xfId="52" applyNumberFormat="1" applyFont="1" applyFill="1" applyBorder="1" applyAlignment="1">
      <alignment horizontal="center"/>
      <protection/>
    </xf>
    <xf numFmtId="170" fontId="10" fillId="33" borderId="0" xfId="52" applyNumberFormat="1" applyFont="1" applyFill="1" applyBorder="1" applyAlignment="1">
      <alignment horizontal="right"/>
      <protection/>
    </xf>
    <xf numFmtId="0" fontId="2" fillId="33" borderId="0" xfId="52" applyFont="1" applyFill="1" applyBorder="1" applyAlignment="1">
      <alignment horizontal="right"/>
      <protection/>
    </xf>
    <xf numFmtId="0" fontId="6" fillId="33" borderId="0" xfId="52" applyFont="1" applyFill="1" applyBorder="1" applyAlignment="1">
      <alignment horizontal="right"/>
      <protection/>
    </xf>
    <xf numFmtId="3" fontId="4" fillId="33" borderId="0" xfId="52" applyNumberFormat="1" applyFont="1" applyFill="1" applyBorder="1" applyAlignment="1">
      <alignment horizontal="centerContinuous"/>
      <protection/>
    </xf>
    <xf numFmtId="170" fontId="3" fillId="33" borderId="10" xfId="52" applyNumberFormat="1" applyFont="1" applyFill="1" applyBorder="1" applyAlignment="1">
      <alignment horizontal="right"/>
      <protection/>
    </xf>
    <xf numFmtId="0" fontId="3" fillId="33" borderId="0" xfId="53" applyFont="1" applyFill="1" applyBorder="1">
      <alignment/>
      <protection/>
    </xf>
    <xf numFmtId="0" fontId="4" fillId="33" borderId="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 horizontal="centerContinuous"/>
      <protection/>
    </xf>
    <xf numFmtId="3" fontId="5" fillId="33" borderId="0" xfId="53" applyNumberFormat="1" applyFont="1" applyFill="1" applyBorder="1" applyAlignment="1">
      <alignment horizontal="right"/>
      <protection/>
    </xf>
    <xf numFmtId="3" fontId="3" fillId="33" borderId="0" xfId="53" applyNumberFormat="1" applyFont="1" applyFill="1" applyBorder="1" applyProtection="1">
      <alignment/>
      <protection locked="0"/>
    </xf>
    <xf numFmtId="177" fontId="5" fillId="33" borderId="0" xfId="41" applyNumberFormat="1" applyFont="1" applyFill="1" applyBorder="1" applyAlignment="1">
      <alignment horizontal="right"/>
    </xf>
    <xf numFmtId="0" fontId="3" fillId="33" borderId="0" xfId="53" applyNumberFormat="1" applyFont="1" applyFill="1" applyBorder="1" applyProtection="1">
      <alignment/>
      <protection locked="0"/>
    </xf>
    <xf numFmtId="3" fontId="6" fillId="33" borderId="0" xfId="53" applyNumberFormat="1" applyFont="1" applyFill="1" applyBorder="1" applyAlignment="1">
      <alignment horizontal="right"/>
      <protection/>
    </xf>
    <xf numFmtId="177" fontId="6" fillId="33" borderId="0" xfId="41" applyNumberFormat="1" applyFont="1" applyFill="1" applyBorder="1" applyAlignment="1">
      <alignment horizontal="right"/>
    </xf>
    <xf numFmtId="176" fontId="8" fillId="33" borderId="0" xfId="41" applyNumberFormat="1" applyFont="1" applyFill="1" applyBorder="1" applyAlignment="1">
      <alignment horizontal="right"/>
    </xf>
    <xf numFmtId="3" fontId="2" fillId="33" borderId="0" xfId="53" applyNumberFormat="1" applyFont="1" applyFill="1" applyBorder="1" applyProtection="1">
      <alignment/>
      <protection locked="0"/>
    </xf>
    <xf numFmtId="2" fontId="6" fillId="33" borderId="0" xfId="53" applyNumberFormat="1" applyFont="1" applyFill="1" applyBorder="1" applyAlignment="1">
      <alignment horizontal="right"/>
      <protection/>
    </xf>
    <xf numFmtId="3" fontId="6" fillId="33" borderId="0" xfId="53" applyNumberFormat="1" applyFont="1" applyFill="1" applyBorder="1">
      <alignment/>
      <protection/>
    </xf>
    <xf numFmtId="3" fontId="5" fillId="33" borderId="10" xfId="53" applyNumberFormat="1" applyFont="1" applyFill="1" applyBorder="1" applyAlignment="1">
      <alignment horizontal="right"/>
      <protection/>
    </xf>
    <xf numFmtId="0" fontId="3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6" fillId="33" borderId="0" xfId="54" applyFont="1" applyFill="1" applyBorder="1">
      <alignment/>
      <protection/>
    </xf>
    <xf numFmtId="0" fontId="2" fillId="33" borderId="0" xfId="54" applyFont="1" applyFill="1" applyBorder="1" applyAlignment="1">
      <alignment horizontal="left"/>
      <protection/>
    </xf>
    <xf numFmtId="0" fontId="2" fillId="33" borderId="0" xfId="54" applyFont="1" applyFill="1" applyBorder="1">
      <alignment/>
      <protection/>
    </xf>
    <xf numFmtId="170" fontId="3" fillId="33" borderId="0" xfId="54" applyNumberFormat="1" applyFont="1" applyFill="1" applyBorder="1" applyAlignment="1">
      <alignment horizontal="right"/>
      <protection/>
    </xf>
    <xf numFmtId="3" fontId="3" fillId="33" borderId="0" xfId="54" applyNumberFormat="1" applyFont="1" applyFill="1" applyBorder="1" applyProtection="1">
      <alignment/>
      <protection locked="0"/>
    </xf>
    <xf numFmtId="0" fontId="3" fillId="33" borderId="0" xfId="54" applyNumberFormat="1" applyFont="1" applyFill="1" applyBorder="1" applyProtection="1">
      <alignment/>
      <protection locked="0"/>
    </xf>
    <xf numFmtId="168" fontId="10" fillId="33" borderId="0" xfId="54" applyNumberFormat="1" applyFont="1" applyFill="1" applyBorder="1" applyAlignment="1">
      <alignment horizontal="right"/>
      <protection/>
    </xf>
    <xf numFmtId="170" fontId="10" fillId="33" borderId="0" xfId="54" applyNumberFormat="1" applyFont="1" applyFill="1" applyBorder="1" applyAlignment="1">
      <alignment horizontal="right"/>
      <protection/>
    </xf>
    <xf numFmtId="3" fontId="6" fillId="33" borderId="0" xfId="54" applyNumberFormat="1" applyFont="1" applyFill="1" applyBorder="1">
      <alignment/>
      <protection/>
    </xf>
    <xf numFmtId="170" fontId="3" fillId="33" borderId="10" xfId="54" applyNumberFormat="1" applyFont="1" applyFill="1" applyBorder="1" applyAlignment="1">
      <alignment horizontal="right"/>
      <protection/>
    </xf>
    <xf numFmtId="0" fontId="3" fillId="33" borderId="0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2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centerContinuous"/>
      <protection/>
    </xf>
    <xf numFmtId="0" fontId="4" fillId="33" borderId="0" xfId="55" applyFont="1" applyFill="1" applyBorder="1" applyAlignment="1">
      <alignment/>
      <protection/>
    </xf>
    <xf numFmtId="0" fontId="2" fillId="33" borderId="0" xfId="55" applyFont="1" applyFill="1" applyBorder="1" applyAlignment="1">
      <alignment vertical="top"/>
      <protection/>
    </xf>
    <xf numFmtId="0" fontId="2" fillId="33" borderId="0" xfId="55" applyFont="1" applyFill="1" applyBorder="1" applyAlignment="1">
      <alignment horizontal="left" vertical="center"/>
      <protection/>
    </xf>
    <xf numFmtId="3" fontId="2" fillId="33" borderId="0" xfId="55" applyNumberFormat="1" applyFont="1" applyFill="1" applyBorder="1" applyAlignment="1">
      <alignment horizontal="left" vertical="center"/>
      <protection/>
    </xf>
    <xf numFmtId="3" fontId="3" fillId="33" borderId="0" xfId="55" applyNumberFormat="1" applyFont="1" applyFill="1" applyBorder="1" applyProtection="1">
      <alignment/>
      <protection locked="0"/>
    </xf>
    <xf numFmtId="172" fontId="10" fillId="33" borderId="0" xfId="55" applyNumberFormat="1" applyFont="1" applyFill="1" applyBorder="1" applyAlignment="1">
      <alignment horizontal="right"/>
      <protection/>
    </xf>
    <xf numFmtId="0" fontId="6" fillId="33" borderId="0" xfId="55" applyFont="1" applyFill="1" applyBorder="1" applyAlignment="1">
      <alignment horizontal="centerContinuous"/>
      <protection/>
    </xf>
    <xf numFmtId="3" fontId="2" fillId="33" borderId="0" xfId="55" applyNumberFormat="1" applyFont="1" applyFill="1" applyBorder="1" applyProtection="1">
      <alignment/>
      <protection locked="0"/>
    </xf>
    <xf numFmtId="3" fontId="3" fillId="33" borderId="0" xfId="55" applyNumberFormat="1" applyFont="1" applyFill="1" applyBorder="1" applyAlignment="1" applyProtection="1">
      <alignment vertical="center"/>
      <protection locked="0"/>
    </xf>
    <xf numFmtId="176" fontId="3" fillId="33" borderId="0" xfId="41" applyNumberFormat="1" applyFont="1" applyFill="1" applyBorder="1" applyAlignment="1">
      <alignment horizontal="right"/>
    </xf>
    <xf numFmtId="172" fontId="3" fillId="33" borderId="0" xfId="55" applyNumberFormat="1" applyFont="1" applyFill="1" applyBorder="1" applyAlignment="1">
      <alignment horizontal="right"/>
      <protection/>
    </xf>
    <xf numFmtId="0" fontId="3" fillId="33" borderId="0" xfId="55" applyNumberFormat="1" applyFont="1" applyFill="1" applyBorder="1" applyProtection="1">
      <alignment/>
      <protection locked="0"/>
    </xf>
    <xf numFmtId="0" fontId="3" fillId="33" borderId="0" xfId="55" applyNumberFormat="1" applyFont="1" applyFill="1" applyBorder="1" applyAlignment="1" applyProtection="1">
      <alignment vertical="top"/>
      <protection locked="0"/>
    </xf>
    <xf numFmtId="0" fontId="3" fillId="33" borderId="0" xfId="55" applyFont="1" applyFill="1" applyBorder="1" applyAlignment="1">
      <alignment vertical="top"/>
      <protection/>
    </xf>
    <xf numFmtId="3" fontId="3" fillId="33" borderId="0" xfId="55" applyNumberFormat="1" applyFont="1" applyFill="1" applyBorder="1">
      <alignment/>
      <protection/>
    </xf>
    <xf numFmtId="3" fontId="4" fillId="33" borderId="0" xfId="55" applyNumberFormat="1" applyFont="1" applyFill="1" applyBorder="1">
      <alignment/>
      <protection/>
    </xf>
    <xf numFmtId="3" fontId="4" fillId="33" borderId="0" xfId="55" applyNumberFormat="1" applyFont="1" applyFill="1" applyBorder="1" quotePrefix="1">
      <alignment/>
      <protection/>
    </xf>
    <xf numFmtId="3" fontId="6" fillId="33" borderId="0" xfId="55" applyNumberFormat="1" applyFont="1" applyFill="1" applyBorder="1">
      <alignment/>
      <protection/>
    </xf>
    <xf numFmtId="0" fontId="2" fillId="34" borderId="0" xfId="55" applyFont="1" applyFill="1" applyBorder="1" applyAlignment="1">
      <alignment horizontal="left"/>
      <protection/>
    </xf>
    <xf numFmtId="3" fontId="2" fillId="34" borderId="0" xfId="55" applyNumberFormat="1" applyFont="1" applyFill="1" applyBorder="1" applyAlignment="1">
      <alignment horizontal="left" vertical="center"/>
      <protection/>
    </xf>
    <xf numFmtId="0" fontId="2" fillId="34" borderId="0" xfId="55" applyFont="1" applyFill="1" applyBorder="1" applyAlignment="1">
      <alignment/>
      <protection/>
    </xf>
    <xf numFmtId="3" fontId="2" fillId="34" borderId="0" xfId="55" applyNumberFormat="1" applyFont="1" applyFill="1" applyBorder="1" applyAlignment="1">
      <alignment vertical="center"/>
      <protection/>
    </xf>
    <xf numFmtId="0" fontId="2" fillId="34" borderId="13" xfId="55" applyFont="1" applyFill="1" applyBorder="1" applyAlignment="1">
      <alignment horizontal="left"/>
      <protection/>
    </xf>
    <xf numFmtId="0" fontId="2" fillId="34" borderId="14" xfId="55" applyFont="1" applyFill="1" applyBorder="1" applyAlignment="1">
      <alignment horizontal="left"/>
      <protection/>
    </xf>
    <xf numFmtId="0" fontId="2" fillId="34" borderId="14" xfId="55" applyFont="1" applyFill="1" applyBorder="1" applyAlignment="1">
      <alignment/>
      <protection/>
    </xf>
    <xf numFmtId="0" fontId="2" fillId="34" borderId="15" xfId="55" applyFont="1" applyFill="1" applyBorder="1" applyAlignment="1">
      <alignment/>
      <protection/>
    </xf>
    <xf numFmtId="3" fontId="2" fillId="34" borderId="16" xfId="55" applyNumberFormat="1" applyFont="1" applyFill="1" applyBorder="1" applyAlignment="1">
      <alignment horizontal="left"/>
      <protection/>
    </xf>
    <xf numFmtId="0" fontId="2" fillId="34" borderId="17" xfId="55" applyFont="1" applyFill="1" applyBorder="1" applyAlignment="1">
      <alignment/>
      <protection/>
    </xf>
    <xf numFmtId="0" fontId="2" fillId="34" borderId="16" xfId="55" applyFont="1" applyFill="1" applyBorder="1" applyAlignment="1">
      <alignment horizontal="left" vertical="center"/>
      <protection/>
    </xf>
    <xf numFmtId="3" fontId="2" fillId="34" borderId="17" xfId="55" applyNumberFormat="1" applyFont="1" applyFill="1" applyBorder="1" applyAlignment="1">
      <alignment vertical="center"/>
      <protection/>
    </xf>
    <xf numFmtId="0" fontId="2" fillId="34" borderId="18" xfId="55" applyFont="1" applyFill="1" applyBorder="1" applyAlignment="1">
      <alignment horizontal="left" vertical="top"/>
      <protection/>
    </xf>
    <xf numFmtId="0" fontId="2" fillId="34" borderId="19" xfId="55" applyFont="1" applyFill="1" applyBorder="1" applyAlignment="1">
      <alignment horizontal="left" vertical="center"/>
      <protection/>
    </xf>
    <xf numFmtId="0" fontId="2" fillId="34" borderId="19" xfId="55" applyFont="1" applyFill="1" applyBorder="1" applyAlignment="1">
      <alignment horizontal="centerContinuous" vertical="center"/>
      <protection/>
    </xf>
    <xf numFmtId="0" fontId="2" fillId="34" borderId="20" xfId="55" applyFont="1" applyFill="1" applyBorder="1" applyAlignment="1">
      <alignment horizontal="centerContinuous" vertical="center"/>
      <protection/>
    </xf>
    <xf numFmtId="0" fontId="2" fillId="34" borderId="15" xfId="55" applyFont="1" applyFill="1" applyBorder="1" applyAlignment="1">
      <alignment horizontal="left"/>
      <protection/>
    </xf>
    <xf numFmtId="0" fontId="2" fillId="34" borderId="17" xfId="55" applyFont="1" applyFill="1" applyBorder="1" applyAlignment="1">
      <alignment horizontal="left"/>
      <protection/>
    </xf>
    <xf numFmtId="3" fontId="2" fillId="34" borderId="17" xfId="55" applyNumberFormat="1" applyFont="1" applyFill="1" applyBorder="1" applyAlignment="1">
      <alignment horizontal="left" vertical="center"/>
      <protection/>
    </xf>
    <xf numFmtId="0" fontId="2" fillId="34" borderId="20" xfId="55" applyFont="1" applyFill="1" applyBorder="1" applyAlignment="1">
      <alignment horizontal="left" vertical="center"/>
      <protection/>
    </xf>
    <xf numFmtId="0" fontId="2" fillId="34" borderId="13" xfId="55" applyFont="1" applyFill="1" applyBorder="1" applyAlignment="1">
      <alignment/>
      <protection/>
    </xf>
    <xf numFmtId="0" fontId="2" fillId="34" borderId="16" xfId="55" applyFont="1" applyFill="1" applyBorder="1" applyAlignment="1">
      <alignment/>
      <protection/>
    </xf>
    <xf numFmtId="3" fontId="2" fillId="34" borderId="16" xfId="55" applyNumberFormat="1" applyFont="1" applyFill="1" applyBorder="1" applyAlignment="1">
      <alignment vertical="center"/>
      <protection/>
    </xf>
    <xf numFmtId="0" fontId="2" fillId="34" borderId="18" xfId="55" applyFont="1" applyFill="1" applyBorder="1" applyAlignment="1">
      <alignment vertical="center"/>
      <protection/>
    </xf>
    <xf numFmtId="168" fontId="2" fillId="33" borderId="12" xfId="55" applyNumberFormat="1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10" fillId="33" borderId="0" xfId="55" applyFont="1" applyFill="1" applyBorder="1">
      <alignment/>
      <protection/>
    </xf>
    <xf numFmtId="0" fontId="8" fillId="33" borderId="0" xfId="55" applyFont="1" applyFill="1" applyBorder="1" applyAlignment="1">
      <alignment horizontal="centerContinuous" vertical="center"/>
      <protection/>
    </xf>
    <xf numFmtId="167" fontId="3" fillId="33" borderId="0" xfId="55" applyNumberFormat="1" applyFont="1" applyFill="1" applyBorder="1" applyAlignment="1">
      <alignment horizontal="right"/>
      <protection/>
    </xf>
    <xf numFmtId="170" fontId="3" fillId="33" borderId="0" xfId="55" applyNumberFormat="1" applyFont="1" applyFill="1" applyBorder="1" applyAlignment="1">
      <alignment horizontal="right"/>
      <protection/>
    </xf>
    <xf numFmtId="0" fontId="8" fillId="33" borderId="21" xfId="55" applyFont="1" applyFill="1" applyBorder="1" applyAlignment="1">
      <alignment horizontal="centerContinuous" vertical="center"/>
      <protection/>
    </xf>
    <xf numFmtId="3" fontId="3" fillId="33" borderId="10" xfId="55" applyNumberFormat="1" applyFont="1" applyFill="1" applyBorder="1" applyAlignment="1">
      <alignment horizontal="centerContinuous" vertical="center"/>
      <protection/>
    </xf>
    <xf numFmtId="0" fontId="2" fillId="33" borderId="0" xfId="55" applyFont="1" applyFill="1" applyBorder="1" applyAlignment="1">
      <alignment horizontal="right"/>
      <protection/>
    </xf>
    <xf numFmtId="0" fontId="3" fillId="33" borderId="0" xfId="55" applyNumberFormat="1" applyFont="1" applyFill="1" applyBorder="1" applyAlignment="1" applyProtection="1">
      <alignment horizontal="right"/>
      <protection locked="0"/>
    </xf>
    <xf numFmtId="0" fontId="3" fillId="33" borderId="0" xfId="56" applyFont="1" applyFill="1" applyBorder="1" applyAlignment="1">
      <alignment vertical="center"/>
      <protection/>
    </xf>
    <xf numFmtId="0" fontId="3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6" fillId="33" borderId="0" xfId="56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11" fillId="33" borderId="0" xfId="56" applyFont="1" applyFill="1" applyBorder="1">
      <alignment/>
      <protection/>
    </xf>
    <xf numFmtId="0" fontId="2" fillId="33" borderId="0" xfId="56" applyFont="1" applyFill="1" applyBorder="1" applyAlignment="1">
      <alignment/>
      <protection/>
    </xf>
    <xf numFmtId="0" fontId="4" fillId="33" borderId="0" xfId="56" applyFont="1" applyFill="1" applyBorder="1">
      <alignment/>
      <protection/>
    </xf>
    <xf numFmtId="0" fontId="2" fillId="33" borderId="0" xfId="56" applyFont="1" applyFill="1" applyBorder="1" applyAlignment="1">
      <alignment horizontal="left" vertical="center"/>
      <protection/>
    </xf>
    <xf numFmtId="0" fontId="2" fillId="33" borderId="0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2" fillId="33" borderId="0" xfId="56" applyFont="1" applyFill="1" applyBorder="1" applyAlignment="1">
      <alignment vertical="center"/>
      <protection/>
    </xf>
    <xf numFmtId="3" fontId="3" fillId="33" borderId="0" xfId="56" applyNumberFormat="1" applyFont="1" applyFill="1" applyBorder="1" applyProtection="1">
      <alignment/>
      <protection locked="0"/>
    </xf>
    <xf numFmtId="174" fontId="10" fillId="33" borderId="0" xfId="56" applyNumberFormat="1" applyFont="1" applyFill="1" applyBorder="1" applyAlignment="1" applyProtection="1">
      <alignment horizontal="right"/>
      <protection locked="0"/>
    </xf>
    <xf numFmtId="174" fontId="10" fillId="33" borderId="0" xfId="56" applyNumberFormat="1" applyFont="1" applyFill="1" applyBorder="1" applyProtection="1">
      <alignment/>
      <protection locked="0"/>
    </xf>
    <xf numFmtId="0" fontId="3" fillId="33" borderId="0" xfId="56" applyNumberFormat="1" applyFont="1" applyFill="1" applyBorder="1" applyAlignment="1" applyProtection="1">
      <alignment vertical="top"/>
      <protection locked="0"/>
    </xf>
    <xf numFmtId="174" fontId="3" fillId="33" borderId="0" xfId="56" applyNumberFormat="1" applyFont="1" applyFill="1" applyBorder="1" applyAlignment="1">
      <alignment horizontal="right"/>
      <protection/>
    </xf>
    <xf numFmtId="174" fontId="3" fillId="33" borderId="0" xfId="56" applyNumberFormat="1" applyFont="1" applyFill="1" applyBorder="1">
      <alignment/>
      <protection/>
    </xf>
    <xf numFmtId="0" fontId="2" fillId="33" borderId="0" xfId="56" applyNumberFormat="1" applyFont="1" applyFill="1" applyBorder="1" applyAlignment="1" applyProtection="1">
      <alignment vertical="top"/>
      <protection locked="0"/>
    </xf>
    <xf numFmtId="174" fontId="2" fillId="33" borderId="0" xfId="56" applyNumberFormat="1" applyFont="1" applyFill="1" applyBorder="1" applyAlignment="1">
      <alignment horizontal="right"/>
      <protection/>
    </xf>
    <xf numFmtId="174" fontId="4" fillId="33" borderId="0" xfId="56" applyNumberFormat="1" applyFont="1" applyFill="1" applyBorder="1">
      <alignment/>
      <protection/>
    </xf>
    <xf numFmtId="174" fontId="3" fillId="33" borderId="0" xfId="56" applyNumberFormat="1" applyFont="1" applyFill="1" applyBorder="1" applyAlignment="1" applyProtection="1">
      <alignment horizontal="right"/>
      <protection locked="0"/>
    </xf>
    <xf numFmtId="3" fontId="4" fillId="33" borderId="0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3" fontId="6" fillId="33" borderId="0" xfId="56" applyNumberFormat="1" applyFont="1" applyFill="1" applyBorder="1">
      <alignment/>
      <protection/>
    </xf>
    <xf numFmtId="175" fontId="3" fillId="33" borderId="12" xfId="56" applyNumberFormat="1" applyFont="1" applyFill="1" applyBorder="1" applyAlignment="1">
      <alignment horizontal="right" vertical="center"/>
      <protection/>
    </xf>
    <xf numFmtId="175" fontId="3" fillId="33" borderId="12" xfId="56" applyNumberFormat="1" applyFont="1" applyFill="1" applyBorder="1" applyAlignment="1">
      <alignment vertical="center"/>
      <protection/>
    </xf>
    <xf numFmtId="0" fontId="11" fillId="33" borderId="0" xfId="56" applyFont="1" applyFill="1" applyBorder="1" applyAlignment="1">
      <alignment vertical="center"/>
      <protection/>
    </xf>
    <xf numFmtId="169" fontId="3" fillId="33" borderId="0" xfId="56" applyNumberFormat="1" applyFont="1" applyFill="1" applyBorder="1" applyAlignment="1">
      <alignment horizontal="right"/>
      <protection/>
    </xf>
    <xf numFmtId="0" fontId="3" fillId="33" borderId="0" xfId="56" applyNumberFormat="1" applyFont="1" applyFill="1" applyBorder="1" applyProtection="1">
      <alignment/>
      <protection locked="0"/>
    </xf>
    <xf numFmtId="0" fontId="2" fillId="33" borderId="0" xfId="56" applyNumberFormat="1" applyFont="1" applyFill="1" applyBorder="1" applyProtection="1">
      <alignment/>
      <protection locked="0"/>
    </xf>
    <xf numFmtId="3" fontId="3" fillId="33" borderId="0" xfId="56" applyNumberFormat="1" applyFont="1" applyFill="1" applyBorder="1" applyAlignment="1">
      <alignment horizontal="right"/>
      <protection/>
    </xf>
    <xf numFmtId="0" fontId="10" fillId="33" borderId="0" xfId="56" applyFont="1" applyFill="1" applyBorder="1">
      <alignment/>
      <protection/>
    </xf>
    <xf numFmtId="0" fontId="3" fillId="33" borderId="12" xfId="56" applyFont="1" applyFill="1" applyBorder="1" applyAlignment="1">
      <alignment horizontal="centerContinuous" vertical="center"/>
      <protection/>
    </xf>
    <xf numFmtId="0" fontId="3" fillId="33" borderId="0" xfId="56" applyNumberFormat="1" applyFont="1" applyFill="1" applyBorder="1" applyAlignment="1" applyProtection="1">
      <alignment horizontal="right"/>
      <protection locked="0"/>
    </xf>
    <xf numFmtId="0" fontId="4" fillId="33" borderId="0" xfId="57" applyFont="1" applyFill="1" applyBorder="1" applyAlignment="1">
      <alignment horizontal="centerContinuous"/>
      <protection/>
    </xf>
    <xf numFmtId="0" fontId="2" fillId="33" borderId="0" xfId="57" applyFont="1" applyFill="1" applyBorder="1" applyAlignment="1">
      <alignment vertical="center"/>
      <protection/>
    </xf>
    <xf numFmtId="168" fontId="3" fillId="33" borderId="0" xfId="57" applyNumberFormat="1" applyFont="1" applyFill="1" applyBorder="1" applyAlignment="1">
      <alignment horizontal="right" vertical="center"/>
      <protection/>
    </xf>
    <xf numFmtId="0" fontId="4" fillId="33" borderId="0" xfId="57" applyFont="1" applyFill="1" applyBorder="1" applyAlignment="1">
      <alignment vertical="center"/>
      <protection/>
    </xf>
    <xf numFmtId="170" fontId="3" fillId="33" borderId="0" xfId="57" applyNumberFormat="1" applyFont="1" applyFill="1" applyBorder="1">
      <alignment/>
      <protection/>
    </xf>
    <xf numFmtId="0" fontId="3" fillId="33" borderId="0" xfId="57" applyFont="1" applyFill="1" applyBorder="1" applyAlignment="1">
      <alignment horizontal="centerContinuous" vertical="center"/>
      <protection/>
    </xf>
    <xf numFmtId="2" fontId="2" fillId="33" borderId="0" xfId="57" applyNumberFormat="1" applyFont="1" applyFill="1" applyBorder="1" applyAlignment="1">
      <alignment horizontal="right"/>
      <protection/>
    </xf>
    <xf numFmtId="170" fontId="2" fillId="33" borderId="0" xfId="57" applyNumberFormat="1" applyFont="1" applyFill="1" applyBorder="1" applyAlignment="1">
      <alignment horizontal="right"/>
      <protection/>
    </xf>
    <xf numFmtId="168" fontId="3" fillId="33" borderId="10" xfId="57" applyNumberFormat="1" applyFont="1" applyFill="1" applyBorder="1" applyAlignment="1">
      <alignment horizontal="right" vertical="center"/>
      <protection/>
    </xf>
    <xf numFmtId="177" fontId="3" fillId="33" borderId="0" xfId="41" applyNumberFormat="1" applyFont="1" applyFill="1" applyBorder="1" applyAlignment="1">
      <alignment/>
    </xf>
    <xf numFmtId="0" fontId="10" fillId="33" borderId="0" xfId="57" applyFont="1" applyFill="1" applyBorder="1">
      <alignment/>
      <protection/>
    </xf>
    <xf numFmtId="0" fontId="10" fillId="33" borderId="0" xfId="57" applyFont="1" applyFill="1" applyBorder="1" applyAlignment="1">
      <alignment vertical="center"/>
      <protection/>
    </xf>
    <xf numFmtId="0" fontId="10" fillId="33" borderId="0" xfId="57" applyFont="1" applyFill="1" applyBorder="1" applyAlignment="1">
      <alignment horizontal="right"/>
      <protection/>
    </xf>
    <xf numFmtId="0" fontId="10" fillId="33" borderId="0" xfId="57" applyFont="1" applyFill="1" applyBorder="1" applyAlignment="1">
      <alignment horizontal="right" vertical="center"/>
      <protection/>
    </xf>
    <xf numFmtId="0" fontId="10" fillId="33" borderId="0" xfId="57" applyFont="1" applyFill="1" applyBorder="1" quotePrefix="1">
      <alignment/>
      <protection/>
    </xf>
    <xf numFmtId="176" fontId="3" fillId="33" borderId="0" xfId="41" applyNumberFormat="1" applyFont="1" applyFill="1" applyBorder="1" applyAlignment="1">
      <alignment/>
    </xf>
    <xf numFmtId="0" fontId="3" fillId="33" borderId="0" xfId="58" applyFont="1" applyFill="1" applyBorder="1">
      <alignment/>
      <protection/>
    </xf>
    <xf numFmtId="0" fontId="4" fillId="33" borderId="0" xfId="58" applyFont="1" applyFill="1" applyBorder="1">
      <alignment/>
      <protection/>
    </xf>
    <xf numFmtId="0" fontId="2" fillId="33" borderId="0" xfId="58" applyFont="1" applyFill="1" applyBorder="1">
      <alignment/>
      <protection/>
    </xf>
    <xf numFmtId="0" fontId="2" fillId="33" borderId="0" xfId="58" applyFont="1" applyFill="1" applyBorder="1" applyAlignment="1">
      <alignment horizontal="left"/>
      <protection/>
    </xf>
    <xf numFmtId="0" fontId="3" fillId="33" borderId="0" xfId="58" applyFont="1" applyFill="1" applyBorder="1" applyAlignment="1">
      <alignment horizontal="centerContinuous"/>
      <protection/>
    </xf>
    <xf numFmtId="3" fontId="3" fillId="33" borderId="0" xfId="58" applyNumberFormat="1" applyFont="1" applyFill="1" applyBorder="1" applyAlignment="1">
      <alignment horizontal="centerContinuous"/>
      <protection/>
    </xf>
    <xf numFmtId="3" fontId="3" fillId="33" borderId="0" xfId="58" applyNumberFormat="1" applyFont="1" applyFill="1" applyBorder="1" applyProtection="1">
      <alignment/>
      <protection locked="0"/>
    </xf>
    <xf numFmtId="164" fontId="3" fillId="33" borderId="0" xfId="58" applyNumberFormat="1" applyFont="1" applyFill="1" applyBorder="1">
      <alignment/>
      <protection/>
    </xf>
    <xf numFmtId="164" fontId="3" fillId="33" borderId="0" xfId="58" applyNumberFormat="1" applyFont="1" applyFill="1" applyBorder="1" applyAlignment="1">
      <alignment horizontal="right"/>
      <protection/>
    </xf>
    <xf numFmtId="0" fontId="2" fillId="33" borderId="12" xfId="58" applyFont="1" applyFill="1" applyBorder="1" applyAlignment="1">
      <alignment horizontal="centerContinuous"/>
      <protection/>
    </xf>
    <xf numFmtId="3" fontId="2" fillId="33" borderId="12" xfId="58" applyNumberFormat="1" applyFont="1" applyFill="1" applyBorder="1" applyAlignment="1">
      <alignment horizontal="centerContinuous"/>
      <protection/>
    </xf>
    <xf numFmtId="0" fontId="3" fillId="33" borderId="10" xfId="58" applyFont="1" applyFill="1" applyBorder="1" applyAlignment="1">
      <alignment horizontal="centerContinuous"/>
      <protection/>
    </xf>
    <xf numFmtId="3" fontId="3" fillId="33" borderId="10" xfId="58" applyNumberFormat="1" applyFont="1" applyFill="1" applyBorder="1" applyAlignment="1">
      <alignment horizontal="centerContinuous"/>
      <protection/>
    </xf>
    <xf numFmtId="0" fontId="3" fillId="33" borderId="12" xfId="58" applyFont="1" applyFill="1" applyBorder="1" applyAlignment="1">
      <alignment horizontal="centerContinuous"/>
      <protection/>
    </xf>
    <xf numFmtId="3" fontId="3" fillId="33" borderId="12" xfId="58" applyNumberFormat="1" applyFont="1" applyFill="1" applyBorder="1" applyAlignment="1">
      <alignment horizontal="centerContinuous"/>
      <protection/>
    </xf>
    <xf numFmtId="0" fontId="2" fillId="33" borderId="0" xfId="58" applyFont="1" applyFill="1" applyBorder="1" applyAlignment="1">
      <alignment vertical="center"/>
      <protection/>
    </xf>
    <xf numFmtId="165" fontId="3" fillId="33" borderId="0" xfId="58" applyNumberFormat="1" applyFont="1" applyFill="1" applyBorder="1" applyAlignment="1">
      <alignment horizontal="right" vertical="center"/>
      <protection/>
    </xf>
    <xf numFmtId="0" fontId="4" fillId="33" borderId="0" xfId="58" applyFont="1" applyFill="1" applyBorder="1" applyAlignment="1">
      <alignment vertical="center"/>
      <protection/>
    </xf>
    <xf numFmtId="167" fontId="3" fillId="33" borderId="0" xfId="58" applyNumberFormat="1" applyFont="1" applyFill="1" applyBorder="1" applyProtection="1">
      <alignment/>
      <protection locked="0"/>
    </xf>
    <xf numFmtId="177" fontId="10" fillId="33" borderId="0" xfId="41" applyNumberFormat="1" applyFont="1" applyFill="1" applyBorder="1" applyAlignment="1" quotePrefix="1">
      <alignment horizontal="right"/>
    </xf>
    <xf numFmtId="173" fontId="3" fillId="33" borderId="0" xfId="58" applyNumberFormat="1" applyFont="1" applyFill="1" applyBorder="1" applyProtection="1">
      <alignment/>
      <protection locked="0"/>
    </xf>
    <xf numFmtId="3" fontId="4" fillId="33" borderId="0" xfId="58" applyNumberFormat="1" applyFont="1" applyFill="1" applyBorder="1">
      <alignment/>
      <protection/>
    </xf>
    <xf numFmtId="165" fontId="3" fillId="33" borderId="10" xfId="58" applyNumberFormat="1" applyFont="1" applyFill="1" applyBorder="1" applyAlignment="1">
      <alignment horizontal="right" vertical="center"/>
      <protection/>
    </xf>
    <xf numFmtId="0" fontId="3" fillId="33" borderId="0" xfId="59" applyFont="1" applyFill="1" applyBorder="1">
      <alignment/>
      <protection/>
    </xf>
    <xf numFmtId="0" fontId="4" fillId="33" borderId="0" xfId="59" applyFont="1" applyFill="1" applyBorder="1">
      <alignment/>
      <protection/>
    </xf>
    <xf numFmtId="0" fontId="2" fillId="33" borderId="0" xfId="59" applyFont="1" applyFill="1" applyBorder="1" applyAlignment="1">
      <alignment horizontal="left"/>
      <protection/>
    </xf>
    <xf numFmtId="0" fontId="2" fillId="33" borderId="0" xfId="59" applyFont="1" applyFill="1" applyBorder="1">
      <alignment/>
      <protection/>
    </xf>
    <xf numFmtId="168" fontId="3" fillId="33" borderId="0" xfId="59" applyNumberFormat="1" applyFont="1" applyFill="1" applyBorder="1" applyAlignment="1">
      <alignment horizontal="right"/>
      <protection/>
    </xf>
    <xf numFmtId="3" fontId="3" fillId="33" borderId="0" xfId="59" applyNumberFormat="1" applyFont="1" applyFill="1" applyBorder="1" applyProtection="1">
      <alignment/>
      <protection locked="0"/>
    </xf>
    <xf numFmtId="0" fontId="3" fillId="33" borderId="0" xfId="59" applyNumberFormat="1" applyFont="1" applyFill="1" applyBorder="1" applyProtection="1">
      <alignment/>
      <protection locked="0"/>
    </xf>
    <xf numFmtId="165" fontId="2" fillId="33" borderId="0" xfId="59" applyNumberFormat="1" applyFont="1" applyFill="1" applyBorder="1" applyAlignment="1">
      <alignment horizontal="centerContinuous"/>
      <protection/>
    </xf>
    <xf numFmtId="170" fontId="2" fillId="33" borderId="0" xfId="59" applyNumberFormat="1" applyFont="1" applyFill="1" applyBorder="1" applyAlignment="1">
      <alignment horizontal="centerContinuous"/>
      <protection/>
    </xf>
    <xf numFmtId="3" fontId="4" fillId="33" borderId="0" xfId="59" applyNumberFormat="1" applyFont="1" applyFill="1" applyBorder="1">
      <alignment/>
      <protection/>
    </xf>
    <xf numFmtId="0" fontId="3" fillId="33" borderId="0" xfId="60" applyFont="1" applyFill="1" applyBorder="1">
      <alignment/>
      <protection/>
    </xf>
    <xf numFmtId="0" fontId="4" fillId="33" borderId="0" xfId="60" applyFont="1" applyFill="1" applyBorder="1">
      <alignment/>
      <protection/>
    </xf>
    <xf numFmtId="0" fontId="2" fillId="33" borderId="0" xfId="60" applyFont="1" applyFill="1" applyBorder="1" applyAlignment="1">
      <alignment horizontal="left"/>
      <protection/>
    </xf>
    <xf numFmtId="0" fontId="2" fillId="33" borderId="0" xfId="60" applyFont="1" applyFill="1" applyBorder="1">
      <alignment/>
      <protection/>
    </xf>
    <xf numFmtId="168" fontId="3" fillId="33" borderId="0" xfId="60" applyNumberFormat="1" applyFont="1" applyFill="1" applyBorder="1" applyAlignment="1">
      <alignment horizontal="right"/>
      <protection/>
    </xf>
    <xf numFmtId="168" fontId="3" fillId="33" borderId="0" xfId="60" applyNumberFormat="1" applyFont="1" applyFill="1" applyBorder="1" applyProtection="1">
      <alignment/>
      <protection locked="0"/>
    </xf>
    <xf numFmtId="168" fontId="3" fillId="33" borderId="0" xfId="60" applyNumberFormat="1" applyFont="1" applyFill="1" applyBorder="1" applyProtection="1">
      <alignment/>
      <protection locked="0"/>
    </xf>
    <xf numFmtId="0" fontId="2" fillId="33" borderId="0" xfId="60" applyNumberFormat="1" applyFont="1" applyFill="1" applyBorder="1" applyProtection="1">
      <alignment/>
      <protection locked="0"/>
    </xf>
    <xf numFmtId="168" fontId="11" fillId="33" borderId="0" xfId="60" applyNumberFormat="1" applyFont="1" applyFill="1" applyBorder="1" applyAlignment="1">
      <alignment horizontal="right"/>
      <protection/>
    </xf>
    <xf numFmtId="170" fontId="11" fillId="33" borderId="0" xfId="60" applyNumberFormat="1" applyFont="1" applyFill="1" applyBorder="1" applyAlignment="1">
      <alignment horizontal="right"/>
      <protection/>
    </xf>
    <xf numFmtId="169" fontId="3" fillId="33" borderId="0" xfId="60" applyNumberFormat="1" applyFont="1" applyFill="1" applyBorder="1" applyProtection="1">
      <alignment/>
      <protection locked="0"/>
    </xf>
    <xf numFmtId="169" fontId="3" fillId="33" borderId="0" xfId="60" applyNumberFormat="1" applyFont="1" applyFill="1" applyBorder="1" applyAlignment="1">
      <alignment horizontal="right"/>
      <protection/>
    </xf>
    <xf numFmtId="169" fontId="3" fillId="33" borderId="0" xfId="60" applyNumberFormat="1" applyFont="1" applyFill="1" applyBorder="1" applyProtection="1">
      <alignment/>
      <protection locked="0"/>
    </xf>
    <xf numFmtId="3" fontId="4" fillId="33" borderId="0" xfId="60" applyNumberFormat="1" applyFont="1" applyFill="1" applyBorder="1">
      <alignment/>
      <protection/>
    </xf>
    <xf numFmtId="168" fontId="3" fillId="33" borderId="22" xfId="60" applyNumberFormat="1" applyFont="1" applyFill="1" applyBorder="1" applyAlignment="1">
      <alignment horizontal="right"/>
      <protection/>
    </xf>
    <xf numFmtId="43" fontId="10" fillId="33" borderId="0" xfId="41" applyFont="1" applyFill="1" applyBorder="1" applyAlignment="1" quotePrefix="1">
      <alignment horizontal="right"/>
    </xf>
    <xf numFmtId="0" fontId="3" fillId="33" borderId="0" xfId="61" applyFont="1" applyFill="1" applyBorder="1">
      <alignment/>
      <protection/>
    </xf>
    <xf numFmtId="0" fontId="4" fillId="33" borderId="0" xfId="61" applyFont="1" applyFill="1" applyBorder="1">
      <alignment/>
      <protection/>
    </xf>
    <xf numFmtId="0" fontId="6" fillId="33" borderId="0" xfId="61" applyFont="1" applyFill="1" applyBorder="1">
      <alignment/>
      <protection/>
    </xf>
    <xf numFmtId="0" fontId="2" fillId="33" borderId="0" xfId="61" applyFont="1" applyFill="1" applyBorder="1" applyAlignment="1">
      <alignment horizontal="left"/>
      <protection/>
    </xf>
    <xf numFmtId="0" fontId="2" fillId="33" borderId="0" xfId="61" applyFont="1" applyFill="1" applyBorder="1" applyAlignment="1">
      <alignment vertical="center"/>
      <protection/>
    </xf>
    <xf numFmtId="0" fontId="2" fillId="33" borderId="0" xfId="61" applyFont="1" applyFill="1" applyBorder="1">
      <alignment/>
      <protection/>
    </xf>
    <xf numFmtId="0" fontId="5" fillId="33" borderId="0" xfId="61" applyFont="1" applyFill="1" applyBorder="1">
      <alignment/>
      <protection/>
    </xf>
    <xf numFmtId="0" fontId="3" fillId="33" borderId="0" xfId="61" applyNumberFormat="1" applyFont="1" applyFill="1" applyBorder="1" applyAlignment="1" applyProtection="1">
      <alignment vertical="center"/>
      <protection locked="0"/>
    </xf>
    <xf numFmtId="0" fontId="2" fillId="33" borderId="0" xfId="61" applyNumberFormat="1" applyFont="1" applyFill="1" applyBorder="1" applyProtection="1">
      <alignment/>
      <protection locked="0"/>
    </xf>
    <xf numFmtId="166" fontId="3" fillId="33" borderId="0" xfId="61" applyNumberFormat="1" applyFont="1" applyFill="1" applyBorder="1" applyAlignment="1">
      <alignment horizontal="right"/>
      <protection/>
    </xf>
    <xf numFmtId="0" fontId="11" fillId="33" borderId="0" xfId="61" applyFont="1" applyFill="1" applyBorder="1">
      <alignment/>
      <protection/>
    </xf>
    <xf numFmtId="0" fontId="4" fillId="33" borderId="0" xfId="61" applyNumberFormat="1" applyFont="1" applyFill="1" applyBorder="1" applyAlignment="1" applyProtection="1">
      <alignment/>
      <protection locked="0"/>
    </xf>
    <xf numFmtId="0" fontId="6" fillId="33" borderId="0" xfId="61" applyNumberFormat="1" applyFont="1" applyFill="1" applyBorder="1" applyAlignment="1" applyProtection="1">
      <alignment/>
      <protection locked="0"/>
    </xf>
    <xf numFmtId="0" fontId="6" fillId="33" borderId="0" xfId="61" applyNumberFormat="1" applyFont="1" applyFill="1" applyBorder="1" applyProtection="1">
      <alignment/>
      <protection locked="0"/>
    </xf>
    <xf numFmtId="3" fontId="4" fillId="33" borderId="0" xfId="61" applyNumberFormat="1" applyFont="1" applyFill="1" applyBorder="1" applyAlignment="1">
      <alignment/>
      <protection/>
    </xf>
    <xf numFmtId="0" fontId="8" fillId="33" borderId="0" xfId="61" applyNumberFormat="1" applyFont="1" applyFill="1" applyBorder="1" applyAlignment="1" applyProtection="1">
      <alignment/>
      <protection locked="0"/>
    </xf>
    <xf numFmtId="3" fontId="6" fillId="33" borderId="0" xfId="61" applyNumberFormat="1" applyFont="1" applyFill="1" applyBorder="1">
      <alignment/>
      <protection/>
    </xf>
    <xf numFmtId="3" fontId="2" fillId="33" borderId="22" xfId="61" applyNumberFormat="1" applyFont="1" applyFill="1" applyBorder="1" applyAlignment="1">
      <alignment horizontal="centerContinuous"/>
      <protection/>
    </xf>
    <xf numFmtId="0" fontId="14" fillId="33" borderId="0" xfId="61" applyFont="1" applyFill="1" applyBorder="1" applyAlignment="1">
      <alignment horizontal="centerContinuous"/>
      <protection/>
    </xf>
    <xf numFmtId="0" fontId="13" fillId="33" borderId="0" xfId="61" applyNumberFormat="1" applyFont="1" applyFill="1" applyBorder="1" applyAlignment="1" applyProtection="1">
      <alignment horizontal="left"/>
      <protection locked="0"/>
    </xf>
    <xf numFmtId="0" fontId="13" fillId="33" borderId="0" xfId="61" applyNumberFormat="1" applyFont="1" applyFill="1" applyBorder="1" applyAlignment="1" applyProtection="1">
      <alignment horizontal="left" vertical="center"/>
      <protection locked="0"/>
    </xf>
    <xf numFmtId="170" fontId="12" fillId="33" borderId="0" xfId="61" applyNumberFormat="1" applyFont="1" applyFill="1" applyBorder="1" applyAlignment="1">
      <alignment horizontal="right"/>
      <protection/>
    </xf>
    <xf numFmtId="0" fontId="13" fillId="33" borderId="0" xfId="61" applyFont="1" applyFill="1" applyBorder="1" applyAlignment="1">
      <alignment horizontal="left"/>
      <protection/>
    </xf>
    <xf numFmtId="3" fontId="4" fillId="33" borderId="0" xfId="61" applyNumberFormat="1" applyFont="1" applyFill="1" applyBorder="1">
      <alignment/>
      <protection/>
    </xf>
    <xf numFmtId="0" fontId="2" fillId="33" borderId="0" xfId="61" applyNumberFormat="1" applyFont="1" applyFill="1" applyBorder="1" applyAlignment="1" applyProtection="1">
      <alignment/>
      <protection locked="0"/>
    </xf>
    <xf numFmtId="0" fontId="2" fillId="34" borderId="13" xfId="61" applyFont="1" applyFill="1" applyBorder="1" applyAlignment="1">
      <alignment horizontal="centerContinuous"/>
      <protection/>
    </xf>
    <xf numFmtId="0" fontId="2" fillId="34" borderId="16" xfId="61" applyFont="1" applyFill="1" applyBorder="1" applyAlignment="1">
      <alignment horizontal="centerContinuous"/>
      <protection/>
    </xf>
    <xf numFmtId="3" fontId="4" fillId="34" borderId="17" xfId="61" applyNumberFormat="1" applyFont="1" applyFill="1" applyBorder="1" applyAlignment="1">
      <alignment horizontal="centerContinuous"/>
      <protection/>
    </xf>
    <xf numFmtId="3" fontId="2" fillId="34" borderId="16" xfId="61" applyNumberFormat="1" applyFont="1" applyFill="1" applyBorder="1" applyAlignment="1">
      <alignment horizontal="centerContinuous"/>
      <protection/>
    </xf>
    <xf numFmtId="0" fontId="4" fillId="34" borderId="17" xfId="61" applyFont="1" applyFill="1" applyBorder="1" applyAlignment="1">
      <alignment/>
      <protection/>
    </xf>
    <xf numFmtId="0" fontId="2" fillId="34" borderId="17" xfId="61" applyFont="1" applyFill="1" applyBorder="1" applyAlignment="1">
      <alignment horizontal="centerContinuous"/>
      <protection/>
    </xf>
    <xf numFmtId="3" fontId="2" fillId="34" borderId="18" xfId="61" applyNumberFormat="1" applyFont="1" applyFill="1" applyBorder="1" applyAlignment="1">
      <alignment horizontal="centerContinuous"/>
      <protection/>
    </xf>
    <xf numFmtId="0" fontId="4" fillId="34" borderId="20" xfId="61" applyFont="1" applyFill="1" applyBorder="1" applyAlignment="1">
      <alignment/>
      <protection/>
    </xf>
    <xf numFmtId="3" fontId="4" fillId="34" borderId="23" xfId="61" applyNumberFormat="1" applyFont="1" applyFill="1" applyBorder="1" applyAlignment="1">
      <alignment/>
      <protection/>
    </xf>
    <xf numFmtId="0" fontId="2" fillId="34" borderId="23" xfId="61" applyFont="1" applyFill="1" applyBorder="1" applyAlignment="1">
      <alignment horizontal="centerContinuous"/>
      <protection/>
    </xf>
    <xf numFmtId="0" fontId="2" fillId="34" borderId="24" xfId="61" applyFont="1" applyFill="1" applyBorder="1" applyAlignment="1">
      <alignment horizontal="centerContinuous"/>
      <protection/>
    </xf>
    <xf numFmtId="3" fontId="4" fillId="34" borderId="25" xfId="61" applyNumberFormat="1" applyFont="1" applyFill="1" applyBorder="1" applyAlignment="1">
      <alignment horizontal="centerContinuous"/>
      <protection/>
    </xf>
    <xf numFmtId="0" fontId="4" fillId="34" borderId="26" xfId="61" applyFont="1" applyFill="1" applyBorder="1" applyAlignment="1">
      <alignment/>
      <protection/>
    </xf>
    <xf numFmtId="0" fontId="2" fillId="34" borderId="26" xfId="61" applyFont="1" applyFill="1" applyBorder="1" applyAlignment="1">
      <alignment horizontal="centerContinuous"/>
      <protection/>
    </xf>
    <xf numFmtId="0" fontId="4" fillId="34" borderId="27" xfId="61" applyFont="1" applyFill="1" applyBorder="1" applyAlignment="1">
      <alignment/>
      <protection/>
    </xf>
    <xf numFmtId="3" fontId="4" fillId="33" borderId="0" xfId="61" applyNumberFormat="1" applyFont="1" applyFill="1" applyBorder="1" applyAlignment="1">
      <alignment horizontal="centerContinuous"/>
      <protection/>
    </xf>
    <xf numFmtId="0" fontId="4" fillId="33" borderId="0" xfId="61" applyFont="1" applyFill="1" applyBorder="1" applyAlignment="1">
      <alignment/>
      <protection/>
    </xf>
    <xf numFmtId="0" fontId="2" fillId="33" borderId="0" xfId="61" applyFont="1" applyFill="1" applyBorder="1" applyAlignment="1">
      <alignment horizontal="centerContinuous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/>
      <protection/>
    </xf>
    <xf numFmtId="170" fontId="3" fillId="33" borderId="0" xfId="61" applyNumberFormat="1" applyFont="1" applyFill="1" applyBorder="1" applyAlignment="1">
      <alignment horizontal="center" vertical="center"/>
      <protection/>
    </xf>
    <xf numFmtId="0" fontId="2" fillId="34" borderId="17" xfId="61" applyFont="1" applyFill="1" applyBorder="1" applyAlignment="1">
      <alignment horizontal="center"/>
      <protection/>
    </xf>
    <xf numFmtId="0" fontId="3" fillId="33" borderId="0" xfId="61" applyFont="1" applyFill="1" applyBorder="1" applyAlignment="1">
      <alignment horizontal="right"/>
      <protection/>
    </xf>
    <xf numFmtId="0" fontId="2" fillId="33" borderId="0" xfId="61" applyFont="1" applyFill="1" applyBorder="1" applyAlignment="1">
      <alignment horizontal="right" vertical="center"/>
      <protection/>
    </xf>
    <xf numFmtId="0" fontId="3" fillId="33" borderId="0" xfId="61" applyFont="1" applyFill="1" applyBorder="1" applyAlignment="1">
      <alignment horizontal="right" vertical="center"/>
      <protection/>
    </xf>
    <xf numFmtId="0" fontId="13" fillId="33" borderId="0" xfId="61" applyNumberFormat="1" applyFont="1" applyFill="1" applyBorder="1" applyAlignment="1" applyProtection="1">
      <alignment horizontal="right"/>
      <protection locked="0"/>
    </xf>
    <xf numFmtId="3" fontId="2" fillId="34" borderId="17" xfId="61" applyNumberFormat="1" applyFont="1" applyFill="1" applyBorder="1" applyAlignment="1">
      <alignment horizontal="centerContinuous"/>
      <protection/>
    </xf>
    <xf numFmtId="3" fontId="2" fillId="33" borderId="17" xfId="61" applyNumberFormat="1" applyFont="1" applyFill="1" applyBorder="1" applyAlignment="1">
      <alignment horizontal="centerContinuous"/>
      <protection/>
    </xf>
    <xf numFmtId="0" fontId="2" fillId="33" borderId="17" xfId="61" applyFont="1" applyFill="1" applyBorder="1" applyAlignment="1">
      <alignment horizontal="centerContinuous"/>
      <protection/>
    </xf>
    <xf numFmtId="0" fontId="2" fillId="33" borderId="17" xfId="61" applyFont="1" applyFill="1" applyBorder="1" applyAlignment="1">
      <alignment/>
      <protection/>
    </xf>
    <xf numFmtId="0" fontId="6" fillId="34" borderId="20" xfId="61" applyFont="1" applyFill="1" applyBorder="1">
      <alignment/>
      <protection/>
    </xf>
    <xf numFmtId="0" fontId="2" fillId="34" borderId="13" xfId="61" applyFont="1" applyFill="1" applyBorder="1" applyAlignment="1">
      <alignment horizontal="center" vertical="center"/>
      <protection/>
    </xf>
    <xf numFmtId="0" fontId="2" fillId="34" borderId="28" xfId="61" applyFont="1" applyFill="1" applyBorder="1" applyAlignment="1">
      <alignment horizontal="center" vertical="center"/>
      <protection/>
    </xf>
    <xf numFmtId="0" fontId="2" fillId="34" borderId="29" xfId="61" applyFont="1" applyFill="1" applyBorder="1" applyAlignment="1">
      <alignment horizontal="center" vertical="center"/>
      <protection/>
    </xf>
    <xf numFmtId="0" fontId="2" fillId="34" borderId="30" xfId="61" applyFont="1" applyFill="1" applyBorder="1" applyAlignment="1">
      <alignment horizontal="center" vertical="center"/>
      <protection/>
    </xf>
    <xf numFmtId="3" fontId="2" fillId="34" borderId="26" xfId="61" applyNumberFormat="1" applyFont="1" applyFill="1" applyBorder="1" applyAlignment="1">
      <alignment horizontal="center"/>
      <protection/>
    </xf>
    <xf numFmtId="0" fontId="2" fillId="34" borderId="26" xfId="61" applyFont="1" applyFill="1" applyBorder="1" applyAlignment="1">
      <alignment horizontal="center"/>
      <protection/>
    </xf>
    <xf numFmtId="0" fontId="2" fillId="34" borderId="27" xfId="61" applyFont="1" applyFill="1" applyBorder="1" applyAlignment="1">
      <alignment horizontal="center"/>
      <protection/>
    </xf>
    <xf numFmtId="0" fontId="6" fillId="34" borderId="27" xfId="61" applyFont="1" applyFill="1" applyBorder="1" applyAlignment="1">
      <alignment horizontal="center"/>
      <protection/>
    </xf>
    <xf numFmtId="0" fontId="2" fillId="33" borderId="17" xfId="61" applyFont="1" applyFill="1" applyBorder="1" applyAlignment="1">
      <alignment horizontal="centerContinuous" vertical="center"/>
      <protection/>
    </xf>
    <xf numFmtId="3" fontId="2" fillId="34" borderId="25" xfId="61" applyNumberFormat="1" applyFont="1" applyFill="1" applyBorder="1" applyAlignment="1">
      <alignment horizontal="center"/>
      <protection/>
    </xf>
    <xf numFmtId="3" fontId="2" fillId="34" borderId="17" xfId="61" applyNumberFormat="1" applyFont="1" applyFill="1" applyBorder="1" applyAlignment="1">
      <alignment horizontal="center"/>
      <protection/>
    </xf>
    <xf numFmtId="0" fontId="6" fillId="34" borderId="20" xfId="61" applyFont="1" applyFill="1" applyBorder="1" applyAlignment="1">
      <alignment horizontal="center"/>
      <protection/>
    </xf>
    <xf numFmtId="165" fontId="2" fillId="33" borderId="0" xfId="61" applyNumberFormat="1" applyFont="1" applyFill="1" applyBorder="1">
      <alignment/>
      <protection/>
    </xf>
    <xf numFmtId="3" fontId="3" fillId="33" borderId="0" xfId="61" applyNumberFormat="1" applyFont="1" applyFill="1" applyBorder="1" applyProtection="1">
      <alignment/>
      <protection locked="0"/>
    </xf>
    <xf numFmtId="0" fontId="10" fillId="33" borderId="0" xfId="61" applyNumberFormat="1" applyFont="1" applyFill="1" applyBorder="1" applyAlignment="1" applyProtection="1">
      <alignment vertical="top"/>
      <protection locked="0"/>
    </xf>
    <xf numFmtId="0" fontId="5" fillId="33" borderId="0" xfId="61" applyNumberFormat="1" applyFont="1" applyFill="1" applyBorder="1" applyProtection="1">
      <alignment/>
      <protection locked="0"/>
    </xf>
    <xf numFmtId="168" fontId="3" fillId="33" borderId="22" xfId="61" applyNumberFormat="1" applyFont="1" applyFill="1" applyBorder="1" applyAlignment="1">
      <alignment horizontal="right"/>
      <protection/>
    </xf>
    <xf numFmtId="0" fontId="3" fillId="33" borderId="0" xfId="62" applyFont="1" applyFill="1" applyBorder="1">
      <alignment/>
      <protection/>
    </xf>
    <xf numFmtId="0" fontId="6" fillId="33" borderId="0" xfId="62" applyFont="1" applyFill="1" applyBorder="1">
      <alignment/>
      <protection/>
    </xf>
    <xf numFmtId="0" fontId="2" fillId="33" borderId="0" xfId="62" applyFont="1" applyFill="1" applyBorder="1">
      <alignment/>
      <protection/>
    </xf>
    <xf numFmtId="0" fontId="4" fillId="33" borderId="0" xfId="62" applyFont="1" applyFill="1" applyBorder="1">
      <alignment/>
      <protection/>
    </xf>
    <xf numFmtId="0" fontId="2" fillId="33" borderId="0" xfId="62" applyFont="1" applyFill="1" applyBorder="1" applyAlignment="1">
      <alignment horizontal="left"/>
      <protection/>
    </xf>
    <xf numFmtId="0" fontId="2" fillId="33" borderId="0" xfId="62" applyFont="1" applyFill="1" applyBorder="1" applyAlignment="1">
      <alignment horizontal="centerContinuous"/>
      <protection/>
    </xf>
    <xf numFmtId="0" fontId="4" fillId="33" borderId="0" xfId="62" applyFont="1" applyFill="1" applyBorder="1" applyAlignment="1">
      <alignment vertical="center"/>
      <protection/>
    </xf>
    <xf numFmtId="0" fontId="10" fillId="33" borderId="0" xfId="62" applyFont="1" applyFill="1" applyBorder="1">
      <alignment/>
      <protection/>
    </xf>
    <xf numFmtId="3" fontId="10" fillId="33" borderId="0" xfId="62" applyNumberFormat="1" applyFont="1" applyFill="1" applyBorder="1">
      <alignment/>
      <protection/>
    </xf>
    <xf numFmtId="3" fontId="10" fillId="33" borderId="0" xfId="62" applyNumberFormat="1" applyFont="1" applyFill="1" applyBorder="1" applyAlignment="1">
      <alignment horizontal="right"/>
      <protection/>
    </xf>
    <xf numFmtId="0" fontId="2" fillId="33" borderId="0" xfId="62" applyNumberFormat="1" applyFont="1" applyFill="1" applyBorder="1" applyAlignment="1" applyProtection="1">
      <alignment/>
      <protection locked="0"/>
    </xf>
    <xf numFmtId="3" fontId="10" fillId="33" borderId="0" xfId="62" applyNumberFormat="1" applyFont="1" applyFill="1" applyBorder="1" applyAlignment="1" applyProtection="1">
      <alignment vertical="center"/>
      <protection locked="0"/>
    </xf>
    <xf numFmtId="0" fontId="2" fillId="33" borderId="0" xfId="62" applyNumberFormat="1" applyFont="1" applyFill="1" applyBorder="1" applyAlignment="1" applyProtection="1">
      <alignment vertical="top"/>
      <protection locked="0"/>
    </xf>
    <xf numFmtId="0" fontId="10" fillId="33" borderId="0" xfId="62" applyNumberFormat="1" applyFont="1" applyFill="1" applyBorder="1" applyAlignment="1" applyProtection="1">
      <alignment vertical="top"/>
      <protection locked="0"/>
    </xf>
    <xf numFmtId="0" fontId="11" fillId="33" borderId="0" xfId="62" applyFont="1" applyFill="1" applyBorder="1">
      <alignment/>
      <protection/>
    </xf>
    <xf numFmtId="0" fontId="5" fillId="33" borderId="0" xfId="62" applyNumberFormat="1" applyFont="1" applyFill="1" applyBorder="1" applyProtection="1">
      <alignment/>
      <protection locked="0"/>
    </xf>
    <xf numFmtId="0" fontId="2" fillId="33" borderId="0" xfId="62" applyFont="1" applyFill="1" applyBorder="1" applyAlignment="1">
      <alignment horizontal="center" vertical="center"/>
      <protection/>
    </xf>
    <xf numFmtId="0" fontId="2" fillId="34" borderId="26" xfId="62" applyFont="1" applyFill="1" applyBorder="1" applyAlignment="1">
      <alignment horizontal="center"/>
      <protection/>
    </xf>
    <xf numFmtId="0" fontId="2" fillId="34" borderId="26" xfId="62" applyFont="1" applyFill="1" applyBorder="1" applyAlignment="1">
      <alignment horizontal="centerContinuous"/>
      <protection/>
    </xf>
    <xf numFmtId="177" fontId="10" fillId="33" borderId="0" xfId="41" applyNumberFormat="1" applyFont="1" applyFill="1" applyBorder="1" applyAlignment="1" applyProtection="1">
      <alignment/>
      <protection locked="0"/>
    </xf>
    <xf numFmtId="0" fontId="18" fillId="33" borderId="0" xfId="62" applyFont="1" applyFill="1" applyBorder="1">
      <alignment/>
      <protection/>
    </xf>
    <xf numFmtId="0" fontId="2" fillId="33" borderId="0" xfId="62" applyFont="1" applyFill="1" applyBorder="1" applyAlignment="1">
      <alignment horizontal="left" vertical="top" wrapText="1"/>
      <protection/>
    </xf>
    <xf numFmtId="0" fontId="2" fillId="34" borderId="31" xfId="62" applyFont="1" applyFill="1" applyBorder="1" applyAlignment="1">
      <alignment horizontal="center" vertical="center"/>
      <protection/>
    </xf>
    <xf numFmtId="3" fontId="3" fillId="33" borderId="0" xfId="62" applyNumberFormat="1" applyFont="1" applyFill="1" applyBorder="1" applyProtection="1">
      <alignment/>
      <protection locked="0"/>
    </xf>
    <xf numFmtId="0" fontId="2" fillId="34" borderId="32" xfId="62" applyFont="1" applyFill="1" applyBorder="1" applyAlignment="1">
      <alignment horizontal="center"/>
      <protection/>
    </xf>
    <xf numFmtId="0" fontId="2" fillId="34" borderId="25" xfId="62" applyFont="1" applyFill="1" applyBorder="1" applyAlignment="1">
      <alignment horizontal="center"/>
      <protection/>
    </xf>
    <xf numFmtId="0" fontId="2" fillId="34" borderId="33" xfId="62" applyFont="1" applyFill="1" applyBorder="1">
      <alignment/>
      <protection/>
    </xf>
    <xf numFmtId="0" fontId="2" fillId="34" borderId="23" xfId="62" applyFont="1" applyFill="1" applyBorder="1" applyAlignment="1">
      <alignment horizontal="center"/>
      <protection/>
    </xf>
    <xf numFmtId="0" fontId="2" fillId="34" borderId="34" xfId="62" applyFont="1" applyFill="1" applyBorder="1" applyAlignment="1">
      <alignment horizontal="center"/>
      <protection/>
    </xf>
    <xf numFmtId="0" fontId="4" fillId="34" borderId="35" xfId="62" applyFont="1" applyFill="1" applyBorder="1" applyAlignment="1">
      <alignment horizontal="center" vertical="center"/>
      <protection/>
    </xf>
    <xf numFmtId="0" fontId="4" fillId="34" borderId="36" xfId="62" applyFont="1" applyFill="1" applyBorder="1" applyAlignment="1">
      <alignment vertical="center"/>
      <protection/>
    </xf>
    <xf numFmtId="0" fontId="2" fillId="34" borderId="32" xfId="62" applyFont="1" applyFill="1" applyBorder="1" applyAlignment="1">
      <alignment horizontal="centerContinuous"/>
      <protection/>
    </xf>
    <xf numFmtId="0" fontId="2" fillId="34" borderId="23" xfId="62" applyFont="1" applyFill="1" applyBorder="1" applyAlignment="1">
      <alignment horizontal="centerContinuous"/>
      <protection/>
    </xf>
    <xf numFmtId="0" fontId="2" fillId="34" borderId="31" xfId="62" applyFont="1" applyFill="1" applyBorder="1" applyAlignment="1">
      <alignment horizontal="centerContinuous" vertical="center"/>
      <protection/>
    </xf>
    <xf numFmtId="0" fontId="2" fillId="34" borderId="25" xfId="62" applyFont="1" applyFill="1" applyBorder="1" applyAlignment="1">
      <alignment/>
      <protection/>
    </xf>
    <xf numFmtId="0" fontId="4" fillId="34" borderId="35" xfId="62" applyFont="1" applyFill="1" applyBorder="1" applyAlignment="1">
      <alignment vertical="center"/>
      <protection/>
    </xf>
    <xf numFmtId="0" fontId="2" fillId="33" borderId="0" xfId="63" applyNumberFormat="1" applyFont="1" applyFill="1" applyBorder="1" applyAlignment="1" applyProtection="1">
      <alignment vertical="top"/>
      <protection locked="0"/>
    </xf>
    <xf numFmtId="0" fontId="3" fillId="33" borderId="0" xfId="64" applyFont="1" applyFill="1" applyBorder="1">
      <alignment/>
      <protection/>
    </xf>
    <xf numFmtId="0" fontId="4" fillId="33" borderId="0" xfId="64" applyFont="1" applyFill="1" applyBorder="1">
      <alignment/>
      <protection/>
    </xf>
    <xf numFmtId="0" fontId="6" fillId="33" borderId="0" xfId="64" applyFont="1" applyFill="1" applyBorder="1">
      <alignment/>
      <protection/>
    </xf>
    <xf numFmtId="0" fontId="11" fillId="33" borderId="0" xfId="64" applyFont="1" applyFill="1" applyBorder="1">
      <alignment/>
      <protection/>
    </xf>
    <xf numFmtId="0" fontId="2" fillId="33" borderId="0" xfId="64" applyFont="1" applyFill="1" applyBorder="1" applyAlignment="1">
      <alignment vertical="top"/>
      <protection/>
    </xf>
    <xf numFmtId="0" fontId="2" fillId="33" borderId="0" xfId="64" applyFont="1" applyFill="1" applyBorder="1">
      <alignment/>
      <protection/>
    </xf>
    <xf numFmtId="170" fontId="3" fillId="33" borderId="0" xfId="64" applyNumberFormat="1" applyFont="1" applyFill="1" applyBorder="1" applyAlignment="1">
      <alignment horizontal="right" vertical="center"/>
      <protection/>
    </xf>
    <xf numFmtId="0" fontId="3" fillId="33" borderId="0" xfId="64" applyNumberFormat="1" applyFont="1" applyFill="1" applyBorder="1" applyProtection="1">
      <alignment/>
      <protection locked="0"/>
    </xf>
    <xf numFmtId="170" fontId="3" fillId="33" borderId="0" xfId="64" applyNumberFormat="1" applyFont="1" applyFill="1" applyBorder="1" applyAlignment="1" applyProtection="1">
      <alignment horizontal="right"/>
      <protection locked="0"/>
    </xf>
    <xf numFmtId="3" fontId="3" fillId="33" borderId="0" xfId="64" applyNumberFormat="1" applyFont="1" applyFill="1" applyBorder="1" applyProtection="1">
      <alignment/>
      <protection locked="0"/>
    </xf>
    <xf numFmtId="3" fontId="3" fillId="33" borderId="0" xfId="64" applyNumberFormat="1" applyFont="1" applyFill="1" applyBorder="1" applyAlignment="1">
      <alignment horizontal="right"/>
      <protection/>
    </xf>
    <xf numFmtId="3" fontId="3" fillId="33" borderId="0" xfId="64" applyNumberFormat="1" applyFont="1" applyFill="1" applyBorder="1">
      <alignment/>
      <protection/>
    </xf>
    <xf numFmtId="0" fontId="6" fillId="33" borderId="0" xfId="64" applyFont="1" applyFill="1" applyBorder="1" applyAlignment="1">
      <alignment/>
      <protection/>
    </xf>
    <xf numFmtId="3" fontId="6" fillId="33" borderId="0" xfId="64" applyNumberFormat="1" applyFont="1" applyFill="1" applyBorder="1">
      <alignment/>
      <protection/>
    </xf>
    <xf numFmtId="0" fontId="3" fillId="34" borderId="13" xfId="64" applyFont="1" applyFill="1" applyBorder="1" applyAlignment="1">
      <alignment horizontal="centerContinuous" vertical="center"/>
      <protection/>
    </xf>
    <xf numFmtId="0" fontId="3" fillId="34" borderId="14" xfId="64" applyFont="1" applyFill="1" applyBorder="1" applyAlignment="1">
      <alignment horizontal="centerContinuous" vertical="center"/>
      <protection/>
    </xf>
    <xf numFmtId="0" fontId="3" fillId="34" borderId="15" xfId="64" applyFont="1" applyFill="1" applyBorder="1" applyAlignment="1">
      <alignment horizontal="centerContinuous" vertical="center"/>
      <protection/>
    </xf>
    <xf numFmtId="170" fontId="3" fillId="33" borderId="37" xfId="64" applyNumberFormat="1" applyFont="1" applyFill="1" applyBorder="1" applyAlignment="1">
      <alignment vertical="center"/>
      <protection/>
    </xf>
    <xf numFmtId="171" fontId="3" fillId="33" borderId="37" xfId="64" applyNumberFormat="1" applyFont="1" applyFill="1" applyBorder="1" applyAlignment="1">
      <alignment horizontal="right" vertical="center"/>
      <protection/>
    </xf>
    <xf numFmtId="170" fontId="3" fillId="33" borderId="10" xfId="64" applyNumberFormat="1" applyFont="1" applyFill="1" applyBorder="1" applyAlignment="1">
      <alignment horizontal="right" vertical="center"/>
      <protection/>
    </xf>
    <xf numFmtId="177" fontId="3" fillId="33" borderId="0" xfId="41" applyNumberFormat="1" applyFont="1" applyFill="1" applyBorder="1" applyAlignment="1" applyProtection="1">
      <alignment horizontal="right"/>
      <protection locked="0"/>
    </xf>
    <xf numFmtId="170" fontId="3" fillId="33" borderId="38" xfId="64" applyNumberFormat="1" applyFont="1" applyFill="1" applyBorder="1" applyAlignment="1">
      <alignment horizontal="right" vertical="center"/>
      <protection/>
    </xf>
    <xf numFmtId="0" fontId="4" fillId="34" borderId="39" xfId="64" applyFont="1" applyFill="1" applyBorder="1" applyAlignment="1">
      <alignment horizontal="centerContinuous" vertical="top" wrapText="1"/>
      <protection/>
    </xf>
    <xf numFmtId="0" fontId="4" fillId="33" borderId="0" xfId="64" applyFont="1" applyFill="1" applyBorder="1" applyAlignment="1">
      <alignment horizontal="right"/>
      <protection/>
    </xf>
    <xf numFmtId="0" fontId="2" fillId="33" borderId="0" xfId="64" applyFont="1" applyFill="1" applyBorder="1" applyAlignment="1">
      <alignment horizontal="right"/>
      <protection/>
    </xf>
    <xf numFmtId="0" fontId="6" fillId="33" borderId="0" xfId="64" applyFont="1" applyFill="1" applyBorder="1" applyAlignment="1">
      <alignment horizontal="right"/>
      <protection/>
    </xf>
    <xf numFmtId="0" fontId="3" fillId="33" borderId="0" xfId="64" applyFont="1" applyFill="1" applyBorder="1" applyAlignment="1">
      <alignment horizontal="right"/>
      <protection/>
    </xf>
    <xf numFmtId="3" fontId="3" fillId="33" borderId="0" xfId="64" applyNumberFormat="1" applyFont="1" applyFill="1" applyBorder="1" applyAlignment="1" applyProtection="1">
      <alignment horizontal="right"/>
      <protection locked="0"/>
    </xf>
    <xf numFmtId="0" fontId="3" fillId="33" borderId="0" xfId="64" applyFont="1" applyFill="1" applyBorder="1" applyAlignment="1">
      <alignment vertical="top"/>
      <protection/>
    </xf>
    <xf numFmtId="3" fontId="3" fillId="33" borderId="0" xfId="64" applyNumberFormat="1" applyFont="1" applyFill="1" applyBorder="1" applyAlignment="1">
      <alignment horizontal="centerContinuous" vertical="center"/>
      <protection/>
    </xf>
    <xf numFmtId="0" fontId="3" fillId="34" borderId="31" xfId="64" applyFont="1" applyFill="1" applyBorder="1" applyAlignment="1">
      <alignment horizontal="centerContinuous" vertical="center"/>
      <protection/>
    </xf>
    <xf numFmtId="0" fontId="3" fillId="34" borderId="40" xfId="64" applyFont="1" applyFill="1" applyBorder="1" applyAlignment="1">
      <alignment horizontal="centerContinuous" vertical="center"/>
      <protection/>
    </xf>
    <xf numFmtId="0" fontId="3" fillId="34" borderId="36" xfId="64" applyFont="1" applyFill="1" applyBorder="1" applyAlignment="1">
      <alignment horizontal="centerContinuous" vertical="center"/>
      <protection/>
    </xf>
    <xf numFmtId="167" fontId="3" fillId="33" borderId="37" xfId="64" applyNumberFormat="1" applyFont="1" applyFill="1" applyBorder="1" applyAlignment="1">
      <alignment vertical="center"/>
      <protection/>
    </xf>
    <xf numFmtId="167" fontId="3" fillId="33" borderId="37" xfId="64" applyNumberFormat="1" applyFont="1" applyFill="1" applyBorder="1" applyAlignment="1">
      <alignment horizontal="right" vertical="center"/>
      <protection/>
    </xf>
    <xf numFmtId="3" fontId="3" fillId="33" borderId="38" xfId="64" applyNumberFormat="1" applyFont="1" applyFill="1" applyBorder="1" applyAlignment="1">
      <alignment horizontal="centerContinuous" vertical="center"/>
      <protection/>
    </xf>
    <xf numFmtId="0" fontId="17" fillId="33" borderId="0" xfId="64" applyFont="1" applyFill="1" applyBorder="1" applyAlignment="1">
      <alignment horizontal="right"/>
      <protection/>
    </xf>
    <xf numFmtId="3" fontId="3" fillId="33" borderId="0" xfId="64" applyNumberFormat="1" applyFont="1" applyFill="1" applyBorder="1" applyAlignment="1" quotePrefix="1">
      <alignment horizontal="right" vertical="center"/>
      <protection/>
    </xf>
    <xf numFmtId="167" fontId="3" fillId="33" borderId="0" xfId="64" applyNumberFormat="1" applyFont="1" applyFill="1" applyBorder="1" applyAlignment="1">
      <alignment horizontal="center" vertical="center"/>
      <protection/>
    </xf>
    <xf numFmtId="3" fontId="3" fillId="33" borderId="38" xfId="64" applyNumberFormat="1" applyFont="1" applyFill="1" applyBorder="1" applyAlignment="1" quotePrefix="1">
      <alignment horizontal="right" vertical="center"/>
      <protection/>
    </xf>
    <xf numFmtId="3" fontId="3" fillId="33" borderId="37" xfId="64" applyNumberFormat="1" applyFont="1" applyFill="1" applyBorder="1" applyAlignment="1" quotePrefix="1">
      <alignment horizontal="right" vertical="center"/>
      <protection/>
    </xf>
    <xf numFmtId="167" fontId="3" fillId="33" borderId="38" xfId="64" applyNumberFormat="1" applyFont="1" applyFill="1" applyBorder="1" applyAlignment="1">
      <alignment horizontal="center" vertical="center"/>
      <protection/>
    </xf>
    <xf numFmtId="0" fontId="5" fillId="34" borderId="39" xfId="64" applyFont="1" applyFill="1" applyBorder="1" applyAlignment="1">
      <alignment horizontal="center" vertical="top" wrapText="1"/>
      <protection/>
    </xf>
    <xf numFmtId="0" fontId="3" fillId="33" borderId="0" xfId="65" applyFont="1" applyFill="1" applyBorder="1">
      <alignment/>
      <protection/>
    </xf>
    <xf numFmtId="0" fontId="5" fillId="33" borderId="0" xfId="65" applyFont="1" applyFill="1" applyBorder="1">
      <alignment/>
      <protection/>
    </xf>
    <xf numFmtId="3" fontId="3" fillId="33" borderId="0" xfId="65" applyNumberFormat="1" applyFont="1" applyFill="1" applyBorder="1" applyAlignment="1">
      <alignment horizontal="centerContinuous" vertical="center"/>
      <protection/>
    </xf>
    <xf numFmtId="0" fontId="2" fillId="33" borderId="0" xfId="65" applyFont="1" applyFill="1" applyBorder="1">
      <alignment/>
      <protection/>
    </xf>
    <xf numFmtId="0" fontId="6" fillId="33" borderId="0" xfId="65" applyFont="1" applyFill="1" applyBorder="1">
      <alignment/>
      <protection/>
    </xf>
    <xf numFmtId="177" fontId="8" fillId="33" borderId="0" xfId="41" applyNumberFormat="1" applyFont="1" applyFill="1" applyBorder="1" applyAlignment="1">
      <alignment horizontal="right"/>
    </xf>
    <xf numFmtId="3" fontId="4" fillId="33" borderId="0" xfId="65" applyNumberFormat="1" applyFont="1" applyFill="1" applyBorder="1">
      <alignment/>
      <protection/>
    </xf>
    <xf numFmtId="3" fontId="4" fillId="33" borderId="0" xfId="65" applyNumberFormat="1" applyFont="1" applyFill="1" applyBorder="1" applyAlignment="1">
      <alignment horizontal="centerContinuous"/>
      <protection/>
    </xf>
    <xf numFmtId="0" fontId="4" fillId="33" borderId="0" xfId="65" applyFont="1" applyFill="1" applyBorder="1">
      <alignment/>
      <protection/>
    </xf>
    <xf numFmtId="3" fontId="4" fillId="33" borderId="0" xfId="65" applyNumberFormat="1" applyFont="1" applyFill="1" applyBorder="1" applyAlignment="1">
      <alignment horizontal="right"/>
      <protection/>
    </xf>
    <xf numFmtId="0" fontId="4" fillId="33" borderId="0" xfId="65" applyFont="1" applyFill="1" applyBorder="1" applyAlignment="1">
      <alignment horizontal="right"/>
      <protection/>
    </xf>
    <xf numFmtId="0" fontId="2" fillId="33" borderId="0" xfId="65" applyFont="1" applyFill="1" applyBorder="1" applyAlignment="1">
      <alignment vertical="center"/>
      <protection/>
    </xf>
    <xf numFmtId="0" fontId="2" fillId="33" borderId="0" xfId="65" applyFont="1" applyFill="1" applyBorder="1" applyAlignment="1">
      <alignment horizontal="right"/>
      <protection/>
    </xf>
    <xf numFmtId="0" fontId="2" fillId="33" borderId="0" xfId="65" applyFont="1" applyFill="1" applyBorder="1" applyAlignment="1">
      <alignment horizontal="right" vertical="center"/>
      <protection/>
    </xf>
    <xf numFmtId="0" fontId="2" fillId="33" borderId="41" xfId="65" applyFont="1" applyFill="1" applyBorder="1" applyAlignment="1">
      <alignment horizontal="centerContinuous" vertical="center"/>
      <protection/>
    </xf>
    <xf numFmtId="43" fontId="3" fillId="33" borderId="0" xfId="41" applyFont="1" applyFill="1" applyBorder="1" applyAlignment="1">
      <alignment/>
    </xf>
    <xf numFmtId="43" fontId="4" fillId="33" borderId="0" xfId="41" applyFont="1" applyFill="1" applyBorder="1" applyAlignment="1">
      <alignment/>
    </xf>
    <xf numFmtId="43" fontId="3" fillId="33" borderId="0" xfId="41" applyFont="1" applyFill="1" applyBorder="1" applyAlignment="1">
      <alignment horizontal="centerContinuous" vertical="center"/>
    </xf>
    <xf numFmtId="43" fontId="2" fillId="33" borderId="42" xfId="41" applyFont="1" applyFill="1" applyBorder="1" applyAlignment="1">
      <alignment horizontal="centerContinuous" vertical="center"/>
    </xf>
    <xf numFmtId="43" fontId="4" fillId="33" borderId="0" xfId="41" applyFont="1" applyFill="1" applyBorder="1" applyAlignment="1" quotePrefix="1">
      <alignment horizontal="right"/>
    </xf>
    <xf numFmtId="43" fontId="2" fillId="33" borderId="42" xfId="41" applyFont="1" applyFill="1" applyBorder="1" applyAlignment="1">
      <alignment horizontal="center" vertical="center"/>
    </xf>
    <xf numFmtId="43" fontId="8" fillId="33" borderId="0" xfId="41" applyFont="1" applyFill="1" applyBorder="1" applyAlignment="1">
      <alignment horizontal="right"/>
    </xf>
    <xf numFmtId="0" fontId="2" fillId="33" borderId="0" xfId="65" applyFont="1" applyFill="1" applyBorder="1" applyAlignment="1">
      <alignment horizontal="left"/>
      <protection/>
    </xf>
    <xf numFmtId="0" fontId="2" fillId="33" borderId="0" xfId="65" applyFont="1" applyFill="1" applyBorder="1" applyAlignment="1">
      <alignment vertical="top"/>
      <protection/>
    </xf>
    <xf numFmtId="0" fontId="18" fillId="33" borderId="0" xfId="65" applyFont="1" applyFill="1" applyBorder="1" applyAlignment="1">
      <alignment vertical="center"/>
      <protection/>
    </xf>
    <xf numFmtId="177" fontId="8" fillId="33" borderId="0" xfId="41" applyNumberFormat="1" applyFont="1" applyFill="1" applyBorder="1" applyAlignment="1">
      <alignment/>
    </xf>
    <xf numFmtId="43" fontId="8" fillId="33" borderId="0" xfId="41" applyFont="1" applyFill="1" applyBorder="1" applyAlignment="1">
      <alignment/>
    </xf>
    <xf numFmtId="177" fontId="8" fillId="33" borderId="0" xfId="41" applyNumberFormat="1" applyFont="1" applyFill="1" applyBorder="1" applyAlignment="1">
      <alignment vertical="center"/>
    </xf>
    <xf numFmtId="0" fontId="2" fillId="33" borderId="0" xfId="62" applyFont="1" applyFill="1" applyBorder="1" applyAlignment="1">
      <alignment horizontal="centerContinuous" vertical="center"/>
      <protection/>
    </xf>
    <xf numFmtId="0" fontId="2" fillId="33" borderId="0" xfId="61" applyFont="1" applyFill="1" applyBorder="1">
      <alignment/>
      <protection/>
    </xf>
    <xf numFmtId="0" fontId="2" fillId="33" borderId="0" xfId="64" applyFont="1" applyFill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177" fontId="10" fillId="33" borderId="43" xfId="41" applyNumberFormat="1" applyFont="1" applyFill="1" applyBorder="1" applyAlignment="1">
      <alignment horizontal="right"/>
    </xf>
    <xf numFmtId="177" fontId="10" fillId="33" borderId="0" xfId="41" applyNumberFormat="1" applyFont="1" applyFill="1" applyBorder="1" applyAlignment="1">
      <alignment horizontal="center"/>
    </xf>
    <xf numFmtId="43" fontId="10" fillId="33" borderId="0" xfId="41" applyFont="1" applyFill="1" applyBorder="1" applyAlignment="1">
      <alignment horizontal="center"/>
    </xf>
    <xf numFmtId="3" fontId="8" fillId="33" borderId="0" xfId="53" applyNumberFormat="1" applyFont="1" applyFill="1" applyBorder="1" applyAlignment="1">
      <alignment horizontal="right"/>
      <protection/>
    </xf>
    <xf numFmtId="177" fontId="8" fillId="33" borderId="0" xfId="41" applyNumberFormat="1" applyFont="1" applyFill="1" applyBorder="1" applyAlignment="1">
      <alignment/>
    </xf>
    <xf numFmtId="169" fontId="10" fillId="33" borderId="0" xfId="56" applyNumberFormat="1" applyFont="1" applyFill="1" applyBorder="1" applyAlignment="1" applyProtection="1">
      <alignment horizontal="right"/>
      <protection locked="0"/>
    </xf>
    <xf numFmtId="169" fontId="10" fillId="33" borderId="0" xfId="56" applyNumberFormat="1" applyFont="1" applyFill="1" applyBorder="1" applyAlignment="1">
      <alignment horizontal="right"/>
      <protection/>
    </xf>
    <xf numFmtId="43" fontId="10" fillId="33" borderId="0" xfId="41" applyFont="1" applyFill="1" applyBorder="1" applyAlignment="1">
      <alignment horizontal="right" vertical="center"/>
    </xf>
    <xf numFmtId="177" fontId="16" fillId="33" borderId="0" xfId="41" applyNumberFormat="1" applyFont="1" applyFill="1" applyBorder="1" applyAlignment="1">
      <alignment horizontal="right"/>
    </xf>
    <xf numFmtId="177" fontId="16" fillId="33" borderId="0" xfId="41" applyNumberFormat="1" applyFont="1" applyFill="1" applyBorder="1" applyAlignment="1">
      <alignment horizontal="right" vertical="center"/>
    </xf>
    <xf numFmtId="177" fontId="10" fillId="33" borderId="0" xfId="41" applyNumberFormat="1" applyFont="1" applyFill="1" applyBorder="1" applyAlignment="1">
      <alignment/>
    </xf>
    <xf numFmtId="177" fontId="10" fillId="33" borderId="0" xfId="41" applyNumberFormat="1" applyFont="1" applyFill="1" applyBorder="1" applyAlignment="1" applyProtection="1">
      <alignment horizontal="right"/>
      <protection locked="0"/>
    </xf>
    <xf numFmtId="177" fontId="8" fillId="33" borderId="44" xfId="41" applyNumberFormat="1" applyFont="1" applyFill="1" applyBorder="1" applyAlignment="1">
      <alignment/>
    </xf>
    <xf numFmtId="43" fontId="8" fillId="33" borderId="45" xfId="41" applyFont="1" applyFill="1" applyBorder="1" applyAlignment="1">
      <alignment/>
    </xf>
    <xf numFmtId="177" fontId="8" fillId="33" borderId="46" xfId="41" applyNumberFormat="1" applyFont="1" applyFill="1" applyBorder="1" applyAlignment="1">
      <alignment/>
    </xf>
    <xf numFmtId="43" fontId="8" fillId="33" borderId="47" xfId="41" applyFont="1" applyFill="1" applyBorder="1" applyAlignment="1">
      <alignment/>
    </xf>
    <xf numFmtId="177" fontId="8" fillId="33" borderId="46" xfId="41" applyNumberFormat="1" applyFont="1" applyFill="1" applyBorder="1" applyAlignment="1">
      <alignment horizontal="right"/>
    </xf>
    <xf numFmtId="43" fontId="8" fillId="33" borderId="47" xfId="41" applyFont="1" applyFill="1" applyBorder="1" applyAlignment="1">
      <alignment horizontal="right"/>
    </xf>
    <xf numFmtId="177" fontId="8" fillId="33" borderId="48" xfId="41" applyNumberFormat="1" applyFont="1" applyFill="1" applyBorder="1" applyAlignment="1">
      <alignment/>
    </xf>
    <xf numFmtId="43" fontId="8" fillId="33" borderId="49" xfId="41" applyFont="1" applyFill="1" applyBorder="1" applyAlignment="1">
      <alignment/>
    </xf>
    <xf numFmtId="177" fontId="8" fillId="33" borderId="50" xfId="41" applyNumberFormat="1" applyFont="1" applyFill="1" applyBorder="1" applyAlignment="1">
      <alignment horizontal="right"/>
    </xf>
    <xf numFmtId="43" fontId="8" fillId="33" borderId="51" xfId="41" applyFont="1" applyFill="1" applyBorder="1" applyAlignment="1">
      <alignment horizontal="right"/>
    </xf>
    <xf numFmtId="0" fontId="10" fillId="33" borderId="0" xfId="57" applyFont="1" applyFill="1" applyBorder="1" applyAlignment="1">
      <alignment vertical="top"/>
      <protection/>
    </xf>
    <xf numFmtId="0" fontId="10" fillId="33" borderId="0" xfId="57" applyFont="1" applyFill="1" applyBorder="1" applyAlignment="1">
      <alignment horizontal="right" vertical="top"/>
      <protection/>
    </xf>
    <xf numFmtId="0" fontId="4" fillId="33" borderId="0" xfId="57" applyFont="1" applyFill="1" applyBorder="1" applyAlignment="1">
      <alignment vertical="top"/>
      <protection/>
    </xf>
    <xf numFmtId="0" fontId="3" fillId="33" borderId="0" xfId="57" applyFont="1" applyFill="1" applyBorder="1" applyAlignment="1">
      <alignment horizontal="left" vertical="top"/>
      <protection/>
    </xf>
    <xf numFmtId="0" fontId="18" fillId="33" borderId="0" xfId="65" applyFont="1" applyFill="1" applyBorder="1" applyAlignment="1">
      <alignment horizontal="right" vertical="center"/>
      <protection/>
    </xf>
    <xf numFmtId="0" fontId="2" fillId="33" borderId="0" xfId="65" applyFont="1" applyFill="1" applyBorder="1" applyAlignment="1">
      <alignment horizontal="right"/>
      <protection/>
    </xf>
    <xf numFmtId="3" fontId="2" fillId="33" borderId="0" xfId="65" applyNumberFormat="1" applyFont="1" applyFill="1" applyBorder="1" applyAlignment="1" applyProtection="1">
      <alignment horizontal="right"/>
      <protection locked="0"/>
    </xf>
    <xf numFmtId="0" fontId="2" fillId="33" borderId="0" xfId="65" applyFont="1" applyFill="1" applyBorder="1">
      <alignment/>
      <protection/>
    </xf>
    <xf numFmtId="3" fontId="2" fillId="33" borderId="0" xfId="65" applyNumberFormat="1" applyFont="1" applyFill="1" applyBorder="1" applyProtection="1">
      <alignment/>
      <protection locked="0"/>
    </xf>
    <xf numFmtId="0" fontId="18" fillId="33" borderId="0" xfId="65" applyFont="1" applyFill="1" applyBorder="1" applyAlignment="1">
      <alignment vertical="center"/>
      <protection/>
    </xf>
    <xf numFmtId="0" fontId="2" fillId="33" borderId="0" xfId="65" applyFont="1" applyFill="1" applyBorder="1" applyAlignment="1">
      <alignment vertical="center"/>
      <protection/>
    </xf>
    <xf numFmtId="177" fontId="8" fillId="0" borderId="0" xfId="41" applyNumberFormat="1" applyFont="1" applyFill="1" applyBorder="1" applyAlignment="1">
      <alignment horizontal="right"/>
    </xf>
    <xf numFmtId="176" fontId="10" fillId="0" borderId="0" xfId="41" applyNumberFormat="1" applyFont="1" applyFill="1" applyBorder="1" applyAlignment="1">
      <alignment horizontal="right"/>
    </xf>
    <xf numFmtId="177" fontId="10" fillId="0" borderId="0" xfId="41" applyNumberFormat="1" applyFont="1" applyFill="1" applyBorder="1" applyAlignment="1" quotePrefix="1">
      <alignment horizontal="right"/>
    </xf>
    <xf numFmtId="43" fontId="10" fillId="0" borderId="0" xfId="41" applyFont="1" applyFill="1" applyBorder="1" applyAlignment="1" quotePrefix="1">
      <alignment horizontal="right"/>
    </xf>
    <xf numFmtId="0" fontId="8" fillId="33" borderId="0" xfId="55" applyFont="1" applyFill="1" applyBorder="1" applyAlignment="1">
      <alignment horizontal="left" vertical="center" wrapText="1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167" fontId="3" fillId="33" borderId="37" xfId="64" applyNumberFormat="1" applyFont="1" applyFill="1" applyBorder="1" applyAlignment="1">
      <alignment horizontal="center" vertical="center"/>
      <protection/>
    </xf>
    <xf numFmtId="0" fontId="2" fillId="33" borderId="0" xfId="65" applyFont="1" applyFill="1" applyBorder="1" applyAlignment="1">
      <alignment horizontal="left" vertical="center"/>
      <protection/>
    </xf>
    <xf numFmtId="0" fontId="21" fillId="33" borderId="0" xfId="65" applyFont="1" applyFill="1" applyBorder="1" applyAlignment="1">
      <alignment horizontal="left" vertical="center"/>
      <protection/>
    </xf>
    <xf numFmtId="0" fontId="2" fillId="33" borderId="42" xfId="65" applyFont="1" applyFill="1" applyBorder="1" applyAlignment="1">
      <alignment horizontal="centerContinuous" vertical="center"/>
      <protection/>
    </xf>
    <xf numFmtId="0" fontId="2" fillId="33" borderId="42" xfId="65" applyFont="1" applyFill="1" applyBorder="1" applyAlignment="1">
      <alignment horizontal="center" vertical="center"/>
      <protection/>
    </xf>
    <xf numFmtId="3" fontId="5" fillId="33" borderId="0" xfId="65" applyNumberFormat="1" applyFont="1" applyFill="1" applyBorder="1">
      <alignment/>
      <protection/>
    </xf>
    <xf numFmtId="3" fontId="5" fillId="33" borderId="0" xfId="65" applyNumberFormat="1" applyFont="1" applyFill="1" applyBorder="1" applyAlignment="1">
      <alignment horizontal="centerContinuous"/>
      <protection/>
    </xf>
    <xf numFmtId="3" fontId="5" fillId="33" borderId="0" xfId="65" applyNumberFormat="1" applyFont="1" applyFill="1" applyBorder="1" applyAlignment="1" quotePrefix="1">
      <alignment horizontal="right"/>
      <protection/>
    </xf>
    <xf numFmtId="3" fontId="5" fillId="33" borderId="0" xfId="65" applyNumberFormat="1" applyFont="1" applyFill="1" applyBorder="1" applyAlignment="1">
      <alignment horizontal="right"/>
      <protection/>
    </xf>
    <xf numFmtId="43" fontId="5" fillId="33" borderId="0" xfId="65" applyNumberFormat="1" applyFont="1" applyFill="1" applyBorder="1">
      <alignment/>
      <protection/>
    </xf>
    <xf numFmtId="0" fontId="5" fillId="33" borderId="0" xfId="65" applyFont="1" applyFill="1" applyBorder="1" applyAlignment="1">
      <alignment horizontal="right"/>
      <protection/>
    </xf>
    <xf numFmtId="3" fontId="2" fillId="33" borderId="0" xfId="55" applyNumberFormat="1" applyFont="1" applyFill="1" applyBorder="1" applyAlignment="1">
      <alignment horizontal="right"/>
      <protection/>
    </xf>
    <xf numFmtId="3" fontId="3" fillId="33" borderId="0" xfId="55" applyNumberFormat="1" applyFont="1" applyFill="1" applyBorder="1" applyAlignment="1" applyProtection="1">
      <alignment horizontal="right"/>
      <protection locked="0"/>
    </xf>
    <xf numFmtId="3" fontId="2" fillId="33" borderId="0" xfId="64" applyNumberFormat="1" applyFont="1" applyFill="1" applyBorder="1" applyAlignment="1">
      <alignment horizontal="right"/>
      <protection/>
    </xf>
    <xf numFmtId="0" fontId="3" fillId="34" borderId="52" xfId="51" applyFont="1" applyFill="1" applyBorder="1" applyAlignment="1">
      <alignment horizontal="center"/>
      <protection/>
    </xf>
    <xf numFmtId="0" fontId="3" fillId="34" borderId="53" xfId="52" applyFont="1" applyFill="1" applyBorder="1" applyAlignment="1">
      <alignment horizontal="center"/>
      <protection/>
    </xf>
    <xf numFmtId="0" fontId="3" fillId="34" borderId="54" xfId="60" applyFont="1" applyFill="1" applyBorder="1" applyAlignment="1">
      <alignment horizontal="center"/>
      <protection/>
    </xf>
    <xf numFmtId="3" fontId="3" fillId="34" borderId="54" xfId="57" applyNumberFormat="1" applyFont="1" applyFill="1" applyBorder="1" applyAlignment="1">
      <alignment horizontal="center"/>
      <protection/>
    </xf>
    <xf numFmtId="170" fontId="3" fillId="34" borderId="54" xfId="57" applyNumberFormat="1" applyFont="1" applyFill="1" applyBorder="1" applyAlignment="1">
      <alignment horizontal="center"/>
      <protection/>
    </xf>
    <xf numFmtId="0" fontId="6" fillId="33" borderId="0" xfId="53" applyFont="1" applyFill="1" applyBorder="1" applyAlignment="1">
      <alignment horizontal="centerContinuous"/>
      <protection/>
    </xf>
    <xf numFmtId="170" fontId="3" fillId="33" borderId="10" xfId="54" applyNumberFormat="1" applyFont="1" applyFill="1" applyBorder="1" applyAlignment="1">
      <alignment horizontal="center"/>
      <protection/>
    </xf>
    <xf numFmtId="168" fontId="3" fillId="33" borderId="10" xfId="52" applyNumberFormat="1" applyFont="1" applyFill="1" applyBorder="1">
      <alignment/>
      <protection/>
    </xf>
    <xf numFmtId="168" fontId="3" fillId="33" borderId="0" xfId="52" applyNumberFormat="1" applyFont="1" applyFill="1" applyBorder="1">
      <alignment/>
      <protection/>
    </xf>
    <xf numFmtId="0" fontId="3" fillId="33" borderId="0" xfId="52" applyFont="1" applyFill="1" applyBorder="1" applyAlignment="1">
      <alignment horizontal="right"/>
      <protection/>
    </xf>
    <xf numFmtId="3" fontId="3" fillId="33" borderId="0" xfId="52" applyNumberFormat="1" applyFont="1" applyFill="1" applyBorder="1" applyAlignment="1" applyProtection="1">
      <alignment horizontal="right"/>
      <protection locked="0"/>
    </xf>
    <xf numFmtId="170" fontId="10" fillId="33" borderId="0" xfId="52" applyNumberFormat="1" applyFont="1" applyFill="1" applyBorder="1">
      <alignment/>
      <protection/>
    </xf>
    <xf numFmtId="3" fontId="9" fillId="33" borderId="0" xfId="52" applyNumberFormat="1" applyFont="1" applyFill="1" applyBorder="1" applyAlignment="1" applyProtection="1">
      <alignment horizontal="right"/>
      <protection locked="0"/>
    </xf>
    <xf numFmtId="168" fontId="3" fillId="33" borderId="55" xfId="60" applyNumberFormat="1" applyFont="1" applyFill="1" applyBorder="1" applyAlignment="1">
      <alignment horizontal="right"/>
      <protection/>
    </xf>
    <xf numFmtId="177" fontId="3" fillId="33" borderId="10" xfId="41" applyNumberFormat="1" applyFont="1" applyFill="1" applyBorder="1" applyAlignment="1">
      <alignment horizontal="right"/>
    </xf>
    <xf numFmtId="0" fontId="3" fillId="0" borderId="0" xfId="59" applyFont="1" applyFill="1" applyBorder="1" applyAlignment="1">
      <alignment/>
      <protection/>
    </xf>
    <xf numFmtId="176" fontId="10" fillId="0" borderId="0" xfId="41" applyNumberFormat="1" applyFont="1" applyFill="1" applyBorder="1" applyAlignment="1">
      <alignment/>
    </xf>
    <xf numFmtId="170" fontId="3" fillId="33" borderId="48" xfId="57" applyNumberFormat="1" applyFont="1" applyFill="1" applyBorder="1" applyAlignment="1">
      <alignment horizontal="right"/>
      <protection/>
    </xf>
    <xf numFmtId="0" fontId="3" fillId="33" borderId="11" xfId="51" applyFont="1" applyFill="1" applyBorder="1" applyAlignment="1">
      <alignment horizontal="center"/>
      <protection/>
    </xf>
    <xf numFmtId="0" fontId="3" fillId="33" borderId="12" xfId="51" applyFont="1" applyFill="1" applyBorder="1" applyAlignment="1">
      <alignment horizontal="center"/>
      <protection/>
    </xf>
    <xf numFmtId="0" fontId="3" fillId="33" borderId="10" xfId="51" applyFont="1" applyFill="1" applyBorder="1" applyAlignment="1">
      <alignment horizontal="center"/>
      <protection/>
    </xf>
    <xf numFmtId="165" fontId="2" fillId="33" borderId="0" xfId="58" applyNumberFormat="1" applyFont="1" applyFill="1" applyBorder="1" applyAlignment="1">
      <alignment horizontal="left"/>
      <protection/>
    </xf>
    <xf numFmtId="0" fontId="2" fillId="33" borderId="0" xfId="61" applyNumberFormat="1" applyFont="1" applyFill="1" applyBorder="1" applyAlignment="1" applyProtection="1">
      <alignment horizontal="right"/>
      <protection locked="0"/>
    </xf>
    <xf numFmtId="177" fontId="10" fillId="33" borderId="0" xfId="41" applyNumberFormat="1" applyFont="1" applyFill="1" applyBorder="1" applyAlignment="1" applyProtection="1">
      <alignment/>
      <protection locked="0"/>
    </xf>
    <xf numFmtId="3" fontId="2" fillId="33" borderId="0" xfId="64" applyNumberFormat="1" applyFont="1" applyFill="1" applyBorder="1" applyAlignment="1" applyProtection="1">
      <alignment horizontal="right"/>
      <protection locked="0"/>
    </xf>
    <xf numFmtId="3" fontId="2" fillId="33" borderId="0" xfId="64" applyNumberFormat="1" applyFont="1" applyFill="1" applyBorder="1" applyAlignment="1">
      <alignment horizontal="left"/>
      <protection/>
    </xf>
    <xf numFmtId="3" fontId="2" fillId="33" borderId="0" xfId="64" applyNumberFormat="1" applyFont="1" applyFill="1" applyBorder="1" applyAlignment="1">
      <alignment horizontal="left" vertical="top"/>
      <protection/>
    </xf>
    <xf numFmtId="3" fontId="9" fillId="33" borderId="12" xfId="56" applyNumberFormat="1" applyFont="1" applyFill="1" applyBorder="1" applyAlignment="1">
      <alignment horizontal="centerContinuous" vertical="center"/>
      <protection/>
    </xf>
    <xf numFmtId="0" fontId="22" fillId="33" borderId="0" xfId="65" applyFont="1" applyFill="1" applyBorder="1">
      <alignment/>
      <protection/>
    </xf>
    <xf numFmtId="0" fontId="8" fillId="33" borderId="0" xfId="65" applyFont="1" applyFill="1" applyBorder="1">
      <alignment/>
      <protection/>
    </xf>
    <xf numFmtId="0" fontId="5" fillId="33" borderId="0" xfId="65" applyFont="1" applyFill="1" applyBorder="1" applyAlignment="1">
      <alignment/>
      <protection/>
    </xf>
    <xf numFmtId="0" fontId="2" fillId="33" borderId="0" xfId="65" applyFont="1" applyFill="1" applyBorder="1" applyAlignment="1">
      <alignment horizontal="right" vertical="center"/>
      <protection/>
    </xf>
    <xf numFmtId="177" fontId="8" fillId="33" borderId="50" xfId="41" applyNumberFormat="1" applyFont="1" applyFill="1" applyBorder="1" applyAlignment="1">
      <alignment/>
    </xf>
    <xf numFmtId="43" fontId="8" fillId="33" borderId="51" xfId="41" applyFont="1" applyFill="1" applyBorder="1" applyAlignment="1">
      <alignment/>
    </xf>
    <xf numFmtId="0" fontId="2" fillId="33" borderId="0" xfId="65" applyFont="1" applyFill="1" applyBorder="1" applyAlignment="1" applyProtection="1">
      <alignment horizontal="right"/>
      <protection locked="0"/>
    </xf>
    <xf numFmtId="0" fontId="3" fillId="33" borderId="0" xfId="65" applyFont="1" applyFill="1" applyBorder="1" applyAlignment="1">
      <alignment/>
      <protection/>
    </xf>
    <xf numFmtId="0" fontId="3" fillId="33" borderId="0" xfId="65" applyFont="1" applyFill="1" applyBorder="1" applyAlignment="1">
      <alignment vertical="top" wrapText="1"/>
      <protection/>
    </xf>
    <xf numFmtId="177" fontId="8" fillId="33" borderId="45" xfId="41" applyNumberFormat="1" applyFont="1" applyFill="1" applyBorder="1" applyAlignment="1">
      <alignment/>
    </xf>
    <xf numFmtId="177" fontId="8" fillId="33" borderId="47" xfId="41" applyNumberFormat="1" applyFont="1" applyFill="1" applyBorder="1" applyAlignment="1">
      <alignment/>
    </xf>
    <xf numFmtId="177" fontId="8" fillId="33" borderId="49" xfId="41" applyNumberFormat="1" applyFont="1" applyFill="1" applyBorder="1" applyAlignment="1">
      <alignment/>
    </xf>
    <xf numFmtId="177" fontId="8" fillId="33" borderId="48" xfId="41" applyNumberFormat="1" applyFont="1" applyFill="1" applyBorder="1" applyAlignment="1">
      <alignment horizontal="right"/>
    </xf>
    <xf numFmtId="43" fontId="8" fillId="33" borderId="49" xfId="41" applyFont="1" applyFill="1" applyBorder="1" applyAlignment="1">
      <alignment horizontal="right"/>
    </xf>
    <xf numFmtId="43" fontId="8" fillId="33" borderId="56" xfId="41" applyFont="1" applyFill="1" applyBorder="1" applyAlignment="1">
      <alignment horizontal="right"/>
    </xf>
    <xf numFmtId="177" fontId="8" fillId="33" borderId="56" xfId="41" applyNumberFormat="1" applyFont="1" applyFill="1" applyBorder="1" applyAlignment="1">
      <alignment horizontal="right"/>
    </xf>
    <xf numFmtId="43" fontId="8" fillId="33" borderId="57" xfId="41" applyFont="1" applyFill="1" applyBorder="1" applyAlignment="1">
      <alignment horizontal="right"/>
    </xf>
    <xf numFmtId="177" fontId="8" fillId="33" borderId="57" xfId="41" applyNumberFormat="1" applyFont="1" applyFill="1" applyBorder="1" applyAlignment="1">
      <alignment horizontal="right"/>
    </xf>
    <xf numFmtId="177" fontId="8" fillId="33" borderId="57" xfId="41" applyNumberFormat="1" applyFont="1" applyFill="1" applyBorder="1" applyAlignment="1">
      <alignment/>
    </xf>
    <xf numFmtId="43" fontId="8" fillId="33" borderId="57" xfId="41" applyFont="1" applyFill="1" applyBorder="1" applyAlignment="1">
      <alignment/>
    </xf>
    <xf numFmtId="43" fontId="8" fillId="33" borderId="51" xfId="41" applyNumberFormat="1" applyFont="1" applyFill="1" applyBorder="1" applyAlignment="1">
      <alignment horizontal="right"/>
    </xf>
    <xf numFmtId="43" fontId="8" fillId="33" borderId="47" xfId="41" applyNumberFormat="1" applyFont="1" applyFill="1" applyBorder="1" applyAlignment="1">
      <alignment horizontal="right"/>
    </xf>
    <xf numFmtId="43" fontId="8" fillId="33" borderId="49" xfId="41" applyNumberFormat="1" applyFont="1" applyFill="1" applyBorder="1" applyAlignment="1">
      <alignment horizontal="right"/>
    </xf>
    <xf numFmtId="43" fontId="8" fillId="33" borderId="45" xfId="41" applyNumberFormat="1" applyFont="1" applyFill="1" applyBorder="1" applyAlignment="1">
      <alignment/>
    </xf>
    <xf numFmtId="43" fontId="8" fillId="33" borderId="47" xfId="41" applyNumberFormat="1" applyFont="1" applyFill="1" applyBorder="1" applyAlignment="1">
      <alignment/>
    </xf>
    <xf numFmtId="43" fontId="8" fillId="33" borderId="49" xfId="41" applyNumberFormat="1" applyFont="1" applyFill="1" applyBorder="1" applyAlignment="1">
      <alignment/>
    </xf>
    <xf numFmtId="3" fontId="3" fillId="33" borderId="46" xfId="55" applyNumberFormat="1" applyFont="1" applyFill="1" applyBorder="1" applyAlignment="1">
      <alignment vertical="center"/>
      <protection/>
    </xf>
    <xf numFmtId="3" fontId="3" fillId="33" borderId="0" xfId="55" applyNumberFormat="1" applyFont="1" applyFill="1" applyBorder="1" applyAlignment="1">
      <alignment vertical="center"/>
      <protection/>
    </xf>
    <xf numFmtId="170" fontId="16" fillId="33" borderId="0" xfId="61" applyNumberFormat="1" applyFont="1" applyFill="1" applyBorder="1" applyAlignment="1">
      <alignment horizontal="right" vertical="center"/>
      <protection/>
    </xf>
    <xf numFmtId="0" fontId="3" fillId="34" borderId="58" xfId="51" applyFont="1" applyFill="1" applyBorder="1" applyAlignment="1">
      <alignment horizontal="center"/>
      <protection/>
    </xf>
    <xf numFmtId="0" fontId="3" fillId="34" borderId="54" xfId="51" applyFont="1" applyFill="1" applyBorder="1" applyAlignment="1">
      <alignment horizontal="center"/>
      <protection/>
    </xf>
    <xf numFmtId="0" fontId="3" fillId="34" borderId="42" xfId="51" applyFont="1" applyFill="1" applyBorder="1" applyAlignment="1">
      <alignment horizontal="center"/>
      <protection/>
    </xf>
    <xf numFmtId="0" fontId="3" fillId="34" borderId="59" xfId="51" applyFont="1" applyFill="1" applyBorder="1" applyAlignment="1">
      <alignment horizontal="center"/>
      <protection/>
    </xf>
    <xf numFmtId="0" fontId="3" fillId="34" borderId="53" xfId="51" applyFont="1" applyFill="1" applyBorder="1" applyAlignment="1">
      <alignment horizontal="center"/>
      <protection/>
    </xf>
    <xf numFmtId="0" fontId="3" fillId="34" borderId="52" xfId="51" applyFont="1" applyFill="1" applyBorder="1" applyAlignment="1">
      <alignment horizontal="center"/>
      <protection/>
    </xf>
    <xf numFmtId="165" fontId="3" fillId="34" borderId="59" xfId="51" applyNumberFormat="1" applyFont="1" applyFill="1" applyBorder="1" applyAlignment="1">
      <alignment horizontal="center"/>
      <protection/>
    </xf>
    <xf numFmtId="165" fontId="3" fillId="34" borderId="53" xfId="51" applyNumberFormat="1" applyFont="1" applyFill="1" applyBorder="1" applyAlignment="1">
      <alignment horizontal="center"/>
      <protection/>
    </xf>
    <xf numFmtId="165" fontId="3" fillId="34" borderId="52" xfId="51" applyNumberFormat="1" applyFont="1" applyFill="1" applyBorder="1" applyAlignment="1">
      <alignment horizontal="center"/>
      <protection/>
    </xf>
    <xf numFmtId="170" fontId="3" fillId="34" borderId="59" xfId="51" applyNumberFormat="1" applyFont="1" applyFill="1" applyBorder="1" applyAlignment="1">
      <alignment horizontal="center"/>
      <protection/>
    </xf>
    <xf numFmtId="170" fontId="3" fillId="34" borderId="53" xfId="51" applyNumberFormat="1" applyFont="1" applyFill="1" applyBorder="1" applyAlignment="1">
      <alignment horizontal="center"/>
      <protection/>
    </xf>
    <xf numFmtId="170" fontId="3" fillId="34" borderId="52" xfId="51" applyNumberFormat="1" applyFont="1" applyFill="1" applyBorder="1" applyAlignment="1">
      <alignment horizontal="center"/>
      <protection/>
    </xf>
    <xf numFmtId="170" fontId="3" fillId="34" borderId="58" xfId="52" applyNumberFormat="1" applyFont="1" applyFill="1" applyBorder="1" applyAlignment="1">
      <alignment horizontal="center"/>
      <protection/>
    </xf>
    <xf numFmtId="170" fontId="3" fillId="34" borderId="54" xfId="52" applyNumberFormat="1" applyFont="1" applyFill="1" applyBorder="1" applyAlignment="1">
      <alignment horizontal="center"/>
      <protection/>
    </xf>
    <xf numFmtId="170" fontId="3" fillId="34" borderId="42" xfId="52" applyNumberFormat="1" applyFont="1" applyFill="1" applyBorder="1" applyAlignment="1">
      <alignment horizontal="center"/>
      <protection/>
    </xf>
    <xf numFmtId="0" fontId="3" fillId="34" borderId="58" xfId="52" applyFont="1" applyFill="1" applyBorder="1" applyAlignment="1">
      <alignment horizontal="center"/>
      <protection/>
    </xf>
    <xf numFmtId="0" fontId="3" fillId="34" borderId="54" xfId="52" applyFont="1" applyFill="1" applyBorder="1" applyAlignment="1">
      <alignment horizontal="center"/>
      <protection/>
    </xf>
    <xf numFmtId="0" fontId="3" fillId="34" borderId="42" xfId="52" applyFont="1" applyFill="1" applyBorder="1" applyAlignment="1">
      <alignment horizontal="center"/>
      <protection/>
    </xf>
    <xf numFmtId="0" fontId="3" fillId="34" borderId="59" xfId="52" applyFont="1" applyFill="1" applyBorder="1" applyAlignment="1">
      <alignment horizontal="center"/>
      <protection/>
    </xf>
    <xf numFmtId="0" fontId="3" fillId="34" borderId="53" xfId="52" applyFont="1" applyFill="1" applyBorder="1" applyAlignment="1">
      <alignment horizontal="center"/>
      <protection/>
    </xf>
    <xf numFmtId="0" fontId="3" fillId="34" borderId="52" xfId="52" applyFont="1" applyFill="1" applyBorder="1" applyAlignment="1">
      <alignment horizontal="center"/>
      <protection/>
    </xf>
    <xf numFmtId="165" fontId="3" fillId="34" borderId="58" xfId="52" applyNumberFormat="1" applyFont="1" applyFill="1" applyBorder="1" applyAlignment="1">
      <alignment horizontal="center"/>
      <protection/>
    </xf>
    <xf numFmtId="165" fontId="3" fillId="34" borderId="54" xfId="52" applyNumberFormat="1" applyFont="1" applyFill="1" applyBorder="1" applyAlignment="1">
      <alignment horizontal="center"/>
      <protection/>
    </xf>
    <xf numFmtId="165" fontId="3" fillId="34" borderId="42" xfId="52" applyNumberFormat="1" applyFont="1" applyFill="1" applyBorder="1" applyAlignment="1">
      <alignment horizontal="center"/>
      <protection/>
    </xf>
    <xf numFmtId="0" fontId="3" fillId="34" borderId="59" xfId="53" applyFont="1" applyFill="1" applyBorder="1" applyAlignment="1">
      <alignment horizontal="center"/>
      <protection/>
    </xf>
    <xf numFmtId="0" fontId="3" fillId="34" borderId="53" xfId="53" applyFont="1" applyFill="1" applyBorder="1" applyAlignment="1">
      <alignment horizontal="center"/>
      <protection/>
    </xf>
    <xf numFmtId="0" fontId="3" fillId="34" borderId="52" xfId="53" applyFont="1" applyFill="1" applyBorder="1" applyAlignment="1">
      <alignment horizontal="center"/>
      <protection/>
    </xf>
    <xf numFmtId="0" fontId="3" fillId="34" borderId="58" xfId="53" applyFont="1" applyFill="1" applyBorder="1" applyAlignment="1">
      <alignment horizontal="center"/>
      <protection/>
    </xf>
    <xf numFmtId="0" fontId="3" fillId="34" borderId="54" xfId="53" applyFont="1" applyFill="1" applyBorder="1" applyAlignment="1">
      <alignment horizontal="center"/>
      <protection/>
    </xf>
    <xf numFmtId="0" fontId="3" fillId="34" borderId="42" xfId="53" applyFont="1" applyFill="1" applyBorder="1" applyAlignment="1">
      <alignment horizontal="center"/>
      <protection/>
    </xf>
    <xf numFmtId="0" fontId="3" fillId="34" borderId="59" xfId="54" applyFont="1" applyFill="1" applyBorder="1" applyAlignment="1">
      <alignment horizontal="center"/>
      <protection/>
    </xf>
    <xf numFmtId="0" fontId="3" fillId="34" borderId="53" xfId="54" applyFont="1" applyFill="1" applyBorder="1" applyAlignment="1">
      <alignment horizontal="center"/>
      <protection/>
    </xf>
    <xf numFmtId="0" fontId="3" fillId="34" borderId="52" xfId="54" applyFont="1" applyFill="1" applyBorder="1" applyAlignment="1">
      <alignment horizontal="center"/>
      <protection/>
    </xf>
    <xf numFmtId="0" fontId="3" fillId="34" borderId="58" xfId="54" applyFont="1" applyFill="1" applyBorder="1" applyAlignment="1">
      <alignment horizontal="center"/>
      <protection/>
    </xf>
    <xf numFmtId="0" fontId="3" fillId="34" borderId="54" xfId="54" applyFont="1" applyFill="1" applyBorder="1" applyAlignment="1">
      <alignment horizontal="center"/>
      <protection/>
    </xf>
    <xf numFmtId="0" fontId="3" fillId="34" borderId="42" xfId="54" applyFont="1" applyFill="1" applyBorder="1" applyAlignment="1">
      <alignment horizontal="center"/>
      <protection/>
    </xf>
    <xf numFmtId="165" fontId="3" fillId="34" borderId="58" xfId="54" applyNumberFormat="1" applyFont="1" applyFill="1" applyBorder="1" applyAlignment="1">
      <alignment horizontal="center"/>
      <protection/>
    </xf>
    <xf numFmtId="165" fontId="3" fillId="34" borderId="54" xfId="54" applyNumberFormat="1" applyFont="1" applyFill="1" applyBorder="1" applyAlignment="1">
      <alignment horizontal="center"/>
      <protection/>
    </xf>
    <xf numFmtId="165" fontId="3" fillId="34" borderId="42" xfId="54" applyNumberFormat="1" applyFont="1" applyFill="1" applyBorder="1" applyAlignment="1">
      <alignment horizontal="center"/>
      <protection/>
    </xf>
    <xf numFmtId="165" fontId="3" fillId="34" borderId="58" xfId="60" applyNumberFormat="1" applyFont="1" applyFill="1" applyBorder="1" applyAlignment="1">
      <alignment horizontal="center"/>
      <protection/>
    </xf>
    <xf numFmtId="165" fontId="3" fillId="34" borderId="54" xfId="60" applyNumberFormat="1" applyFont="1" applyFill="1" applyBorder="1" applyAlignment="1">
      <alignment horizontal="center"/>
      <protection/>
    </xf>
    <xf numFmtId="165" fontId="3" fillId="34" borderId="42" xfId="60" applyNumberFormat="1" applyFont="1" applyFill="1" applyBorder="1" applyAlignment="1">
      <alignment horizontal="center"/>
      <protection/>
    </xf>
    <xf numFmtId="0" fontId="3" fillId="34" borderId="58" xfId="60" applyFont="1" applyFill="1" applyBorder="1" applyAlignment="1">
      <alignment horizontal="center"/>
      <protection/>
    </xf>
    <xf numFmtId="0" fontId="3" fillId="34" borderId="54" xfId="60" applyFont="1" applyFill="1" applyBorder="1" applyAlignment="1">
      <alignment horizontal="center"/>
      <protection/>
    </xf>
    <xf numFmtId="0" fontId="3" fillId="34" borderId="59" xfId="60" applyFont="1" applyFill="1" applyBorder="1" applyAlignment="1">
      <alignment horizontal="center"/>
      <protection/>
    </xf>
    <xf numFmtId="0" fontId="3" fillId="34" borderId="53" xfId="60" applyFont="1" applyFill="1" applyBorder="1" applyAlignment="1">
      <alignment horizontal="center"/>
      <protection/>
    </xf>
    <xf numFmtId="0" fontId="3" fillId="34" borderId="52" xfId="60" applyFont="1" applyFill="1" applyBorder="1" applyAlignment="1">
      <alignment horizontal="center"/>
      <protection/>
    </xf>
    <xf numFmtId="0" fontId="3" fillId="34" borderId="42" xfId="60" applyFont="1" applyFill="1" applyBorder="1" applyAlignment="1">
      <alignment horizontal="center"/>
      <protection/>
    </xf>
    <xf numFmtId="0" fontId="3" fillId="34" borderId="58" xfId="55" applyFont="1" applyFill="1" applyBorder="1" applyAlignment="1">
      <alignment horizontal="center" vertical="center"/>
      <protection/>
    </xf>
    <xf numFmtId="0" fontId="3" fillId="34" borderId="54" xfId="55" applyFont="1" applyFill="1" applyBorder="1" applyAlignment="1">
      <alignment horizontal="center" vertical="center"/>
      <protection/>
    </xf>
    <xf numFmtId="0" fontId="3" fillId="34" borderId="42" xfId="55" applyFont="1" applyFill="1" applyBorder="1" applyAlignment="1">
      <alignment horizontal="center" vertical="center"/>
      <protection/>
    </xf>
    <xf numFmtId="0" fontId="3" fillId="34" borderId="59" xfId="55" applyFont="1" applyFill="1" applyBorder="1" applyAlignment="1">
      <alignment horizontal="center" vertical="center"/>
      <protection/>
    </xf>
    <xf numFmtId="0" fontId="3" fillId="34" borderId="53" xfId="55" applyFont="1" applyFill="1" applyBorder="1" applyAlignment="1">
      <alignment horizontal="center" vertical="center"/>
      <protection/>
    </xf>
    <xf numFmtId="0" fontId="3" fillId="34" borderId="52" xfId="55" applyFont="1" applyFill="1" applyBorder="1" applyAlignment="1">
      <alignment horizontal="center" vertical="center"/>
      <protection/>
    </xf>
    <xf numFmtId="0" fontId="3" fillId="34" borderId="58" xfId="55" applyFont="1" applyFill="1" applyBorder="1" applyAlignment="1">
      <alignment horizontal="center"/>
      <protection/>
    </xf>
    <xf numFmtId="0" fontId="3" fillId="34" borderId="54" xfId="55" applyFont="1" applyFill="1" applyBorder="1" applyAlignment="1">
      <alignment horizontal="center"/>
      <protection/>
    </xf>
    <xf numFmtId="0" fontId="3" fillId="34" borderId="42" xfId="55" applyFont="1" applyFill="1" applyBorder="1" applyAlignment="1">
      <alignment horizontal="center"/>
      <protection/>
    </xf>
    <xf numFmtId="0" fontId="3" fillId="34" borderId="59" xfId="55" applyFont="1" applyFill="1" applyBorder="1" applyAlignment="1">
      <alignment horizontal="center"/>
      <protection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170" fontId="3" fillId="34" borderId="58" xfId="55" applyNumberFormat="1" applyFont="1" applyFill="1" applyBorder="1" applyAlignment="1">
      <alignment horizontal="center"/>
      <protection/>
    </xf>
    <xf numFmtId="170" fontId="3" fillId="34" borderId="54" xfId="55" applyNumberFormat="1" applyFont="1" applyFill="1" applyBorder="1" applyAlignment="1">
      <alignment horizontal="center"/>
      <protection/>
    </xf>
    <xf numFmtId="170" fontId="3" fillId="34" borderId="42" xfId="55" applyNumberFormat="1" applyFont="1" applyFill="1" applyBorder="1" applyAlignment="1">
      <alignment horizontal="center"/>
      <protection/>
    </xf>
    <xf numFmtId="0" fontId="3" fillId="34" borderId="53" xfId="55" applyFont="1" applyFill="1" applyBorder="1" applyAlignment="1">
      <alignment horizontal="center"/>
      <protection/>
    </xf>
    <xf numFmtId="3" fontId="3" fillId="33" borderId="48" xfId="55" applyNumberFormat="1" applyFont="1" applyFill="1" applyBorder="1" applyAlignment="1">
      <alignment horizontal="center" vertical="center"/>
      <protection/>
    </xf>
    <xf numFmtId="3" fontId="3" fillId="33" borderId="49" xfId="55" applyNumberFormat="1" applyFont="1" applyFill="1" applyBorder="1" applyAlignment="1">
      <alignment horizontal="center" vertical="center"/>
      <protection/>
    </xf>
    <xf numFmtId="0" fontId="3" fillId="34" borderId="60" xfId="55" applyFont="1" applyFill="1" applyBorder="1" applyAlignment="1">
      <alignment horizontal="center"/>
      <protection/>
    </xf>
    <xf numFmtId="0" fontId="3" fillId="34" borderId="52" xfId="55" applyFont="1" applyFill="1" applyBorder="1" applyAlignment="1">
      <alignment horizontal="center"/>
      <protection/>
    </xf>
    <xf numFmtId="0" fontId="3" fillId="34" borderId="58" xfId="59" applyFont="1" applyFill="1" applyBorder="1" applyAlignment="1">
      <alignment horizontal="center"/>
      <protection/>
    </xf>
    <xf numFmtId="0" fontId="3" fillId="34" borderId="54" xfId="59" applyFont="1" applyFill="1" applyBorder="1" applyAlignment="1">
      <alignment horizontal="center"/>
      <protection/>
    </xf>
    <xf numFmtId="0" fontId="3" fillId="34" borderId="42" xfId="59" applyFont="1" applyFill="1" applyBorder="1" applyAlignment="1">
      <alignment horizontal="center"/>
      <protection/>
    </xf>
    <xf numFmtId="165" fontId="3" fillId="34" borderId="58" xfId="59" applyNumberFormat="1" applyFont="1" applyFill="1" applyBorder="1" applyAlignment="1">
      <alignment horizontal="center"/>
      <protection/>
    </xf>
    <xf numFmtId="165" fontId="3" fillId="34" borderId="54" xfId="59" applyNumberFormat="1" applyFont="1" applyFill="1" applyBorder="1" applyAlignment="1">
      <alignment horizontal="center"/>
      <protection/>
    </xf>
    <xf numFmtId="165" fontId="3" fillId="34" borderId="42" xfId="59" applyNumberFormat="1" applyFont="1" applyFill="1" applyBorder="1" applyAlignment="1">
      <alignment horizontal="center"/>
      <protection/>
    </xf>
    <xf numFmtId="0" fontId="3" fillId="34" borderId="59" xfId="59" applyFont="1" applyFill="1" applyBorder="1" applyAlignment="1">
      <alignment horizontal="center"/>
      <protection/>
    </xf>
    <xf numFmtId="0" fontId="3" fillId="34" borderId="53" xfId="59" applyFont="1" applyFill="1" applyBorder="1" applyAlignment="1">
      <alignment horizontal="center"/>
      <protection/>
    </xf>
    <xf numFmtId="0" fontId="3" fillId="34" borderId="52" xfId="59" applyFont="1" applyFill="1" applyBorder="1" applyAlignment="1">
      <alignment horizontal="center"/>
      <protection/>
    </xf>
    <xf numFmtId="0" fontId="3" fillId="33" borderId="0" xfId="57" applyFont="1" applyFill="1" applyBorder="1" applyAlignment="1">
      <alignment horizontal="left" vertical="top" wrapText="1"/>
      <protection/>
    </xf>
    <xf numFmtId="0" fontId="3" fillId="34" borderId="59" xfId="57" applyFont="1" applyFill="1" applyBorder="1" applyAlignment="1">
      <alignment horizontal="center"/>
      <protection/>
    </xf>
    <xf numFmtId="0" fontId="3" fillId="34" borderId="53" xfId="57" applyFont="1" applyFill="1" applyBorder="1" applyAlignment="1">
      <alignment horizontal="center"/>
      <protection/>
    </xf>
    <xf numFmtId="0" fontId="3" fillId="34" borderId="52" xfId="57" applyFont="1" applyFill="1" applyBorder="1" applyAlignment="1">
      <alignment horizontal="center"/>
      <protection/>
    </xf>
    <xf numFmtId="168" fontId="3" fillId="34" borderId="58" xfId="57" applyNumberFormat="1" applyFont="1" applyFill="1" applyBorder="1" applyAlignment="1">
      <alignment horizontal="center" vertical="center"/>
      <protection/>
    </xf>
    <xf numFmtId="168" fontId="3" fillId="34" borderId="54" xfId="57" applyNumberFormat="1" applyFont="1" applyFill="1" applyBorder="1" applyAlignment="1">
      <alignment horizontal="center" vertical="center"/>
      <protection/>
    </xf>
    <xf numFmtId="168" fontId="3" fillId="34" borderId="42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left"/>
    </xf>
    <xf numFmtId="3" fontId="3" fillId="34" borderId="58" xfId="57" applyNumberFormat="1" applyFont="1" applyFill="1" applyBorder="1" applyAlignment="1">
      <alignment horizontal="center"/>
      <protection/>
    </xf>
    <xf numFmtId="0" fontId="3" fillId="34" borderId="54" xfId="57" applyFont="1" applyFill="1" applyBorder="1" applyAlignment="1">
      <alignment horizontal="center"/>
      <protection/>
    </xf>
    <xf numFmtId="0" fontId="3" fillId="34" borderId="42" xfId="57" applyFont="1" applyFill="1" applyBorder="1" applyAlignment="1">
      <alignment horizontal="center"/>
      <protection/>
    </xf>
    <xf numFmtId="170" fontId="3" fillId="34" borderId="58" xfId="57" applyNumberFormat="1" applyFont="1" applyFill="1" applyBorder="1" applyAlignment="1">
      <alignment horizontal="center"/>
      <protection/>
    </xf>
    <xf numFmtId="170" fontId="3" fillId="34" borderId="54" xfId="57" applyNumberFormat="1" applyFont="1" applyFill="1" applyBorder="1" applyAlignment="1">
      <alignment horizontal="center"/>
      <protection/>
    </xf>
    <xf numFmtId="3" fontId="3" fillId="34" borderId="54" xfId="57" applyNumberFormat="1" applyFont="1" applyFill="1" applyBorder="1" applyAlignment="1">
      <alignment horizontal="center"/>
      <protection/>
    </xf>
    <xf numFmtId="3" fontId="3" fillId="34" borderId="42" xfId="57" applyNumberFormat="1" applyFont="1" applyFill="1" applyBorder="1" applyAlignment="1">
      <alignment horizontal="center"/>
      <protection/>
    </xf>
    <xf numFmtId="174" fontId="3" fillId="34" borderId="58" xfId="56" applyNumberFormat="1" applyFont="1" applyFill="1" applyBorder="1" applyAlignment="1">
      <alignment horizontal="center" vertical="center"/>
      <protection/>
    </xf>
    <xf numFmtId="174" fontId="3" fillId="34" borderId="54" xfId="56" applyNumberFormat="1" applyFont="1" applyFill="1" applyBorder="1" applyAlignment="1">
      <alignment horizontal="center" vertical="center"/>
      <protection/>
    </xf>
    <xf numFmtId="174" fontId="3" fillId="34" borderId="42" xfId="56" applyNumberFormat="1" applyFont="1" applyFill="1" applyBorder="1" applyAlignment="1">
      <alignment horizontal="center" vertical="center"/>
      <protection/>
    </xf>
    <xf numFmtId="0" fontId="3" fillId="34" borderId="59" xfId="56" applyFont="1" applyFill="1" applyBorder="1" applyAlignment="1">
      <alignment horizontal="center" vertical="center"/>
      <protection/>
    </xf>
    <xf numFmtId="0" fontId="3" fillId="34" borderId="53" xfId="56" applyFont="1" applyFill="1" applyBorder="1" applyAlignment="1">
      <alignment horizontal="center" vertical="center"/>
      <protection/>
    </xf>
    <xf numFmtId="0" fontId="3" fillId="34" borderId="52" xfId="56" applyFont="1" applyFill="1" applyBorder="1" applyAlignment="1">
      <alignment horizontal="center" vertical="center"/>
      <protection/>
    </xf>
    <xf numFmtId="165" fontId="3" fillId="34" borderId="59" xfId="56" applyNumberFormat="1" applyFont="1" applyFill="1" applyBorder="1" applyAlignment="1">
      <alignment horizontal="center" vertical="center"/>
      <protection/>
    </xf>
    <xf numFmtId="165" fontId="3" fillId="34" borderId="53" xfId="56" applyNumberFormat="1" applyFont="1" applyFill="1" applyBorder="1" applyAlignment="1">
      <alignment horizontal="center" vertical="center"/>
      <protection/>
    </xf>
    <xf numFmtId="165" fontId="3" fillId="34" borderId="52" xfId="56" applyNumberFormat="1" applyFont="1" applyFill="1" applyBorder="1" applyAlignment="1">
      <alignment horizontal="center" vertical="center"/>
      <protection/>
    </xf>
    <xf numFmtId="3" fontId="3" fillId="34" borderId="58" xfId="56" applyNumberFormat="1" applyFont="1" applyFill="1" applyBorder="1" applyAlignment="1">
      <alignment horizontal="center" vertical="center"/>
      <protection/>
    </xf>
    <xf numFmtId="3" fontId="3" fillId="34" borderId="54" xfId="56" applyNumberFormat="1" applyFont="1" applyFill="1" applyBorder="1" applyAlignment="1">
      <alignment horizontal="center" vertical="center"/>
      <protection/>
    </xf>
    <xf numFmtId="3" fontId="3" fillId="34" borderId="42" xfId="56" applyNumberFormat="1" applyFont="1" applyFill="1" applyBorder="1" applyAlignment="1">
      <alignment horizontal="center" vertical="center"/>
      <protection/>
    </xf>
    <xf numFmtId="174" fontId="3" fillId="34" borderId="59" xfId="56" applyNumberFormat="1" applyFont="1" applyFill="1" applyBorder="1" applyAlignment="1">
      <alignment horizontal="center" vertical="center"/>
      <protection/>
    </xf>
    <xf numFmtId="174" fontId="3" fillId="34" borderId="53" xfId="56" applyNumberFormat="1" applyFont="1" applyFill="1" applyBorder="1" applyAlignment="1">
      <alignment horizontal="center" vertical="center"/>
      <protection/>
    </xf>
    <xf numFmtId="174" fontId="3" fillId="34" borderId="52" xfId="56" applyNumberFormat="1" applyFont="1" applyFill="1" applyBorder="1" applyAlignment="1">
      <alignment horizontal="center" vertical="center"/>
      <protection/>
    </xf>
    <xf numFmtId="0" fontId="3" fillId="34" borderId="58" xfId="56" applyFont="1" applyFill="1" applyBorder="1" applyAlignment="1">
      <alignment horizontal="center" vertical="center"/>
      <protection/>
    </xf>
    <xf numFmtId="0" fontId="3" fillId="34" borderId="54" xfId="56" applyFont="1" applyFill="1" applyBorder="1" applyAlignment="1">
      <alignment horizontal="center" vertical="center"/>
      <protection/>
    </xf>
    <xf numFmtId="0" fontId="3" fillId="34" borderId="42" xfId="56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horizontal="left" vertical="center" wrapText="1"/>
      <protection/>
    </xf>
    <xf numFmtId="0" fontId="3" fillId="34" borderId="59" xfId="56" applyFont="1" applyFill="1" applyBorder="1" applyAlignment="1">
      <alignment horizontal="center" vertical="center"/>
      <protection/>
    </xf>
    <xf numFmtId="0" fontId="3" fillId="34" borderId="53" xfId="56" applyFont="1" applyFill="1" applyBorder="1" applyAlignment="1">
      <alignment horizontal="center" vertical="center"/>
      <protection/>
    </xf>
    <xf numFmtId="0" fontId="3" fillId="34" borderId="52" xfId="56" applyFont="1" applyFill="1" applyBorder="1" applyAlignment="1">
      <alignment horizontal="center" vertical="center"/>
      <protection/>
    </xf>
    <xf numFmtId="0" fontId="3" fillId="34" borderId="58" xfId="58" applyFont="1" applyFill="1" applyBorder="1" applyAlignment="1">
      <alignment horizontal="center"/>
      <protection/>
    </xf>
    <xf numFmtId="0" fontId="3" fillId="34" borderId="54" xfId="58" applyFont="1" applyFill="1" applyBorder="1" applyAlignment="1">
      <alignment horizontal="center"/>
      <protection/>
    </xf>
    <xf numFmtId="0" fontId="3" fillId="34" borderId="42" xfId="58" applyFont="1" applyFill="1" applyBorder="1" applyAlignment="1">
      <alignment horizontal="center"/>
      <protection/>
    </xf>
    <xf numFmtId="0" fontId="3" fillId="34" borderId="59" xfId="58" applyFont="1" applyFill="1" applyBorder="1" applyAlignment="1">
      <alignment horizontal="center"/>
      <protection/>
    </xf>
    <xf numFmtId="0" fontId="3" fillId="34" borderId="53" xfId="58" applyFont="1" applyFill="1" applyBorder="1" applyAlignment="1">
      <alignment horizontal="center"/>
      <protection/>
    </xf>
    <xf numFmtId="0" fontId="3" fillId="34" borderId="52" xfId="58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horizontal="left"/>
    </xf>
    <xf numFmtId="0" fontId="3" fillId="34" borderId="58" xfId="58" applyFont="1" applyFill="1" applyBorder="1" applyAlignment="1">
      <alignment horizontal="center" vertical="center"/>
      <protection/>
    </xf>
    <xf numFmtId="0" fontId="3" fillId="34" borderId="54" xfId="58" applyFont="1" applyFill="1" applyBorder="1" applyAlignment="1">
      <alignment horizontal="center" vertical="center"/>
      <protection/>
    </xf>
    <xf numFmtId="165" fontId="3" fillId="34" borderId="58" xfId="58" applyNumberFormat="1" applyFont="1" applyFill="1" applyBorder="1" applyAlignment="1">
      <alignment horizontal="center" vertical="center"/>
      <protection/>
    </xf>
    <xf numFmtId="165" fontId="3" fillId="34" borderId="54" xfId="58" applyNumberFormat="1" applyFont="1" applyFill="1" applyBorder="1" applyAlignment="1">
      <alignment horizontal="center" vertical="center"/>
      <protection/>
    </xf>
    <xf numFmtId="165" fontId="3" fillId="34" borderId="42" xfId="58" applyNumberFormat="1" applyFont="1" applyFill="1" applyBorder="1" applyAlignment="1">
      <alignment horizontal="center" vertical="center"/>
      <protection/>
    </xf>
    <xf numFmtId="0" fontId="3" fillId="34" borderId="59" xfId="61" applyFont="1" applyFill="1" applyBorder="1" applyAlignment="1">
      <alignment horizontal="center" vertical="center"/>
      <protection/>
    </xf>
    <xf numFmtId="0" fontId="3" fillId="34" borderId="53" xfId="61" applyFont="1" applyFill="1" applyBorder="1" applyAlignment="1">
      <alignment horizontal="center" vertical="center"/>
      <protection/>
    </xf>
    <xf numFmtId="0" fontId="3" fillId="34" borderId="52" xfId="61" applyFont="1" applyFill="1" applyBorder="1" applyAlignment="1">
      <alignment horizontal="center" vertical="center"/>
      <protection/>
    </xf>
    <xf numFmtId="0" fontId="3" fillId="34" borderId="58" xfId="61" applyFont="1" applyFill="1" applyBorder="1" applyAlignment="1">
      <alignment horizontal="center" vertical="center"/>
      <protection/>
    </xf>
    <xf numFmtId="0" fontId="3" fillId="34" borderId="54" xfId="61" applyFont="1" applyFill="1" applyBorder="1" applyAlignment="1">
      <alignment horizontal="center" vertical="center"/>
      <protection/>
    </xf>
    <xf numFmtId="0" fontId="3" fillId="34" borderId="42" xfId="61" applyFont="1" applyFill="1" applyBorder="1" applyAlignment="1">
      <alignment horizontal="center" vertical="center"/>
      <protection/>
    </xf>
    <xf numFmtId="166" fontId="3" fillId="34" borderId="58" xfId="61" applyNumberFormat="1" applyFont="1" applyFill="1" applyBorder="1" applyAlignment="1">
      <alignment horizontal="center"/>
      <protection/>
    </xf>
    <xf numFmtId="166" fontId="3" fillId="34" borderId="54" xfId="61" applyNumberFormat="1" applyFont="1" applyFill="1" applyBorder="1" applyAlignment="1">
      <alignment horizontal="center"/>
      <protection/>
    </xf>
    <xf numFmtId="166" fontId="3" fillId="34" borderId="42" xfId="61" applyNumberFormat="1" applyFont="1" applyFill="1" applyBorder="1" applyAlignment="1">
      <alignment horizontal="center"/>
      <protection/>
    </xf>
    <xf numFmtId="0" fontId="18" fillId="33" borderId="0" xfId="61" applyFont="1" applyFill="1" applyBorder="1" applyAlignment="1">
      <alignment horizontal="left" vertical="top" wrapText="1"/>
      <protection/>
    </xf>
    <xf numFmtId="0" fontId="2" fillId="33" borderId="0" xfId="61" applyFont="1" applyFill="1" applyBorder="1" applyAlignment="1">
      <alignment horizontal="left" vertical="top" wrapText="1"/>
      <protection/>
    </xf>
    <xf numFmtId="170" fontId="3" fillId="34" borderId="58" xfId="61" applyNumberFormat="1" applyFont="1" applyFill="1" applyBorder="1" applyAlignment="1">
      <alignment horizontal="center" vertical="center"/>
      <protection/>
    </xf>
    <xf numFmtId="170" fontId="3" fillId="34" borderId="54" xfId="61" applyNumberFormat="1" applyFont="1" applyFill="1" applyBorder="1" applyAlignment="1">
      <alignment horizontal="center" vertical="center"/>
      <protection/>
    </xf>
    <xf numFmtId="170" fontId="3" fillId="34" borderId="42" xfId="61" applyNumberFormat="1" applyFont="1" applyFill="1" applyBorder="1" applyAlignment="1">
      <alignment horizontal="center" vertical="center"/>
      <protection/>
    </xf>
    <xf numFmtId="0" fontId="2" fillId="34" borderId="61" xfId="61" applyFont="1" applyFill="1" applyBorder="1" applyAlignment="1">
      <alignment horizontal="center" vertical="center"/>
      <protection/>
    </xf>
    <xf numFmtId="0" fontId="2" fillId="34" borderId="62" xfId="61" applyFont="1" applyFill="1" applyBorder="1" applyAlignment="1">
      <alignment horizontal="center" vertical="center"/>
      <protection/>
    </xf>
    <xf numFmtId="0" fontId="2" fillId="34" borderId="63" xfId="61" applyFont="1" applyFill="1" applyBorder="1" applyAlignment="1">
      <alignment horizontal="center" vertical="center"/>
      <protection/>
    </xf>
    <xf numFmtId="0" fontId="3" fillId="34" borderId="59" xfId="61" applyFont="1" applyFill="1" applyBorder="1" applyAlignment="1">
      <alignment horizontal="center"/>
      <protection/>
    </xf>
    <xf numFmtId="0" fontId="3" fillId="34" borderId="53" xfId="61" applyFont="1" applyFill="1" applyBorder="1" applyAlignment="1">
      <alignment horizontal="center"/>
      <protection/>
    </xf>
    <xf numFmtId="0" fontId="3" fillId="34" borderId="52" xfId="61" applyFont="1" applyFill="1" applyBorder="1" applyAlignment="1">
      <alignment horizontal="center"/>
      <protection/>
    </xf>
    <xf numFmtId="165" fontId="3" fillId="34" borderId="58" xfId="61" applyNumberFormat="1" applyFont="1" applyFill="1" applyBorder="1" applyAlignment="1">
      <alignment horizontal="center" vertical="center"/>
      <protection/>
    </xf>
    <xf numFmtId="165" fontId="3" fillId="34" borderId="54" xfId="61" applyNumberFormat="1" applyFont="1" applyFill="1" applyBorder="1" applyAlignment="1">
      <alignment horizontal="center" vertical="center"/>
      <protection/>
    </xf>
    <xf numFmtId="165" fontId="3" fillId="34" borderId="42" xfId="61" applyNumberFormat="1" applyFont="1" applyFill="1" applyBorder="1" applyAlignment="1">
      <alignment horizontal="center" vertical="center"/>
      <protection/>
    </xf>
    <xf numFmtId="0" fontId="2" fillId="34" borderId="58" xfId="62" applyFont="1" applyFill="1" applyBorder="1" applyAlignment="1">
      <alignment horizontal="center" vertical="center"/>
      <protection/>
    </xf>
    <xf numFmtId="0" fontId="2" fillId="34" borderId="54" xfId="62" applyFont="1" applyFill="1" applyBorder="1" applyAlignment="1">
      <alignment horizontal="center" vertical="center"/>
      <protection/>
    </xf>
    <xf numFmtId="0" fontId="2" fillId="34" borderId="42" xfId="62" applyFont="1" applyFill="1" applyBorder="1" applyAlignment="1">
      <alignment horizontal="center" vertical="center"/>
      <protection/>
    </xf>
    <xf numFmtId="0" fontId="2" fillId="33" borderId="0" xfId="62" applyFont="1" applyFill="1" applyBorder="1" applyAlignment="1">
      <alignment horizontal="left" vertical="top" wrapText="1"/>
      <protection/>
    </xf>
    <xf numFmtId="0" fontId="2" fillId="34" borderId="31" xfId="62" applyFont="1" applyFill="1" applyBorder="1" applyAlignment="1">
      <alignment horizontal="center" vertical="center"/>
      <protection/>
    </xf>
    <xf numFmtId="0" fontId="2" fillId="34" borderId="40" xfId="62" applyFont="1" applyFill="1" applyBorder="1" applyAlignment="1">
      <alignment horizontal="center" vertical="center"/>
      <protection/>
    </xf>
    <xf numFmtId="0" fontId="2" fillId="34" borderId="36" xfId="62" applyFont="1" applyFill="1" applyBorder="1" applyAlignment="1">
      <alignment horizontal="center" vertical="center"/>
      <protection/>
    </xf>
    <xf numFmtId="0" fontId="2" fillId="34" borderId="59" xfId="62" applyFont="1" applyFill="1" applyBorder="1" applyAlignment="1">
      <alignment horizontal="center"/>
      <protection/>
    </xf>
    <xf numFmtId="0" fontId="2" fillId="34" borderId="53" xfId="62" applyFont="1" applyFill="1" applyBorder="1" applyAlignment="1">
      <alignment horizontal="center"/>
      <protection/>
    </xf>
    <xf numFmtId="0" fontId="2" fillId="34" borderId="52" xfId="62" applyFont="1" applyFill="1" applyBorder="1" applyAlignment="1">
      <alignment horizontal="center"/>
      <protection/>
    </xf>
    <xf numFmtId="0" fontId="3" fillId="34" borderId="58" xfId="64" applyFont="1" applyFill="1" applyBorder="1" applyAlignment="1">
      <alignment horizontal="center" vertical="center"/>
      <protection/>
    </xf>
    <xf numFmtId="0" fontId="3" fillId="34" borderId="54" xfId="64" applyFont="1" applyFill="1" applyBorder="1" applyAlignment="1">
      <alignment horizontal="center" vertical="center"/>
      <protection/>
    </xf>
    <xf numFmtId="0" fontId="3" fillId="34" borderId="42" xfId="64" applyFont="1" applyFill="1" applyBorder="1" applyAlignment="1">
      <alignment horizontal="center" vertical="center"/>
      <protection/>
    </xf>
    <xf numFmtId="0" fontId="3" fillId="34" borderId="59" xfId="64" applyFont="1" applyFill="1" applyBorder="1" applyAlignment="1">
      <alignment horizontal="center" vertical="center"/>
      <protection/>
    </xf>
    <xf numFmtId="0" fontId="3" fillId="34" borderId="53" xfId="64" applyFont="1" applyFill="1" applyBorder="1" applyAlignment="1">
      <alignment horizontal="center" vertical="center"/>
      <protection/>
    </xf>
    <xf numFmtId="0" fontId="3" fillId="34" borderId="52" xfId="64" applyFont="1" applyFill="1" applyBorder="1" applyAlignment="1">
      <alignment horizontal="center" vertical="center"/>
      <protection/>
    </xf>
    <xf numFmtId="0" fontId="3" fillId="34" borderId="31" xfId="64" applyFont="1" applyFill="1" applyBorder="1" applyAlignment="1">
      <alignment horizontal="center" vertical="center"/>
      <protection/>
    </xf>
    <xf numFmtId="0" fontId="3" fillId="34" borderId="40" xfId="64" applyFont="1" applyFill="1" applyBorder="1" applyAlignment="1">
      <alignment horizontal="center" vertical="center"/>
      <protection/>
    </xf>
    <xf numFmtId="0" fontId="3" fillId="34" borderId="36" xfId="64" applyFont="1" applyFill="1" applyBorder="1" applyAlignment="1">
      <alignment horizontal="center" vertical="center"/>
      <protection/>
    </xf>
    <xf numFmtId="171" fontId="3" fillId="34" borderId="58" xfId="64" applyNumberFormat="1" applyFont="1" applyFill="1" applyBorder="1" applyAlignment="1">
      <alignment horizontal="center" vertical="center"/>
      <protection/>
    </xf>
    <xf numFmtId="171" fontId="3" fillId="34" borderId="54" xfId="64" applyNumberFormat="1" applyFont="1" applyFill="1" applyBorder="1" applyAlignment="1">
      <alignment horizontal="center" vertical="center"/>
      <protection/>
    </xf>
    <xf numFmtId="171" fontId="3" fillId="34" borderId="42" xfId="64" applyNumberFormat="1" applyFont="1" applyFill="1" applyBorder="1" applyAlignment="1">
      <alignment horizontal="center" vertical="center"/>
      <protection/>
    </xf>
    <xf numFmtId="3" fontId="3" fillId="34" borderId="58" xfId="64" applyNumberFormat="1" applyFont="1" applyFill="1" applyBorder="1" applyAlignment="1">
      <alignment horizontal="center" vertical="center"/>
      <protection/>
    </xf>
    <xf numFmtId="3" fontId="3" fillId="34" borderId="54" xfId="64" applyNumberFormat="1" applyFont="1" applyFill="1" applyBorder="1" applyAlignment="1">
      <alignment horizontal="center" vertical="center"/>
      <protection/>
    </xf>
    <xf numFmtId="3" fontId="3" fillId="34" borderId="42" xfId="64" applyNumberFormat="1" applyFont="1" applyFill="1" applyBorder="1" applyAlignment="1">
      <alignment horizontal="center" vertical="center"/>
      <protection/>
    </xf>
    <xf numFmtId="0" fontId="3" fillId="34" borderId="59" xfId="64" applyFont="1" applyFill="1" applyBorder="1" applyAlignment="1">
      <alignment horizontal="center"/>
      <protection/>
    </xf>
    <xf numFmtId="0" fontId="3" fillId="34" borderId="53" xfId="64" applyFont="1" applyFill="1" applyBorder="1" applyAlignment="1">
      <alignment horizontal="center"/>
      <protection/>
    </xf>
    <xf numFmtId="0" fontId="3" fillId="34" borderId="52" xfId="64" applyFont="1" applyFill="1" applyBorder="1" applyAlignment="1">
      <alignment horizontal="center"/>
      <protection/>
    </xf>
    <xf numFmtId="0" fontId="2" fillId="34" borderId="13" xfId="65" applyFont="1" applyFill="1" applyBorder="1" applyAlignment="1">
      <alignment horizontal="center" vertical="center"/>
      <protection/>
    </xf>
    <xf numFmtId="0" fontId="2" fillId="34" borderId="14" xfId="65" applyFont="1" applyFill="1" applyBorder="1" applyAlignment="1">
      <alignment horizontal="center" vertical="center"/>
      <protection/>
    </xf>
    <xf numFmtId="0" fontId="2" fillId="34" borderId="15" xfId="65" applyFont="1" applyFill="1" applyBorder="1" applyAlignment="1">
      <alignment horizontal="center" vertical="center"/>
      <protection/>
    </xf>
    <xf numFmtId="0" fontId="2" fillId="34" borderId="18" xfId="65" applyFont="1" applyFill="1" applyBorder="1" applyAlignment="1">
      <alignment horizontal="center" vertical="center"/>
      <protection/>
    </xf>
    <xf numFmtId="0" fontId="2" fillId="34" borderId="19" xfId="65" applyFont="1" applyFill="1" applyBorder="1" applyAlignment="1">
      <alignment horizontal="center" vertical="center"/>
      <protection/>
    </xf>
    <xf numFmtId="0" fontId="2" fillId="34" borderId="20" xfId="65" applyFont="1" applyFill="1" applyBorder="1" applyAlignment="1">
      <alignment horizontal="center" vertical="center"/>
      <protection/>
    </xf>
    <xf numFmtId="3" fontId="3" fillId="33" borderId="48" xfId="65" applyNumberFormat="1" applyFont="1" applyFill="1" applyBorder="1" applyAlignment="1">
      <alignment horizontal="center" vertical="center"/>
      <protection/>
    </xf>
    <xf numFmtId="3" fontId="3" fillId="33" borderId="49" xfId="65" applyNumberFormat="1" applyFont="1" applyFill="1" applyBorder="1" applyAlignment="1">
      <alignment horizontal="center" vertical="center"/>
      <protection/>
    </xf>
    <xf numFmtId="0" fontId="3" fillId="33" borderId="0" xfId="65" applyFont="1" applyFill="1" applyBorder="1" applyAlignment="1">
      <alignment horizontal="left" vertical="top" wrapText="1"/>
      <protection/>
    </xf>
    <xf numFmtId="0" fontId="3" fillId="33" borderId="0" xfId="65" applyFont="1" applyFill="1" applyBorder="1" applyAlignment="1">
      <alignment horizontal="left"/>
      <protection/>
    </xf>
    <xf numFmtId="0" fontId="3" fillId="34" borderId="58" xfId="65" applyFont="1" applyFill="1" applyBorder="1" applyAlignment="1">
      <alignment horizontal="center" vertical="center"/>
      <protection/>
    </xf>
    <xf numFmtId="0" fontId="3" fillId="34" borderId="54" xfId="65" applyFont="1" applyFill="1" applyBorder="1" applyAlignment="1">
      <alignment horizontal="center" vertical="center"/>
      <protection/>
    </xf>
    <xf numFmtId="0" fontId="3" fillId="34" borderId="42" xfId="65" applyFont="1" applyFill="1" applyBorder="1" applyAlignment="1">
      <alignment horizontal="center" vertical="center"/>
      <protection/>
    </xf>
    <xf numFmtId="3" fontId="3" fillId="33" borderId="55" xfId="65" applyNumberFormat="1" applyFont="1" applyFill="1" applyBorder="1" applyAlignment="1">
      <alignment horizontal="center" vertical="center"/>
      <protection/>
    </xf>
    <xf numFmtId="3" fontId="3" fillId="33" borderId="64" xfId="65" applyNumberFormat="1" applyFont="1" applyFill="1" applyBorder="1" applyAlignment="1">
      <alignment horizontal="center" vertical="center"/>
      <protection/>
    </xf>
    <xf numFmtId="0" fontId="3" fillId="34" borderId="13" xfId="65" applyFont="1" applyFill="1" applyBorder="1" applyAlignment="1">
      <alignment horizontal="center"/>
      <protection/>
    </xf>
    <xf numFmtId="0" fontId="3" fillId="34" borderId="14" xfId="65" applyFont="1" applyFill="1" applyBorder="1" applyAlignment="1">
      <alignment horizontal="center"/>
      <protection/>
    </xf>
    <xf numFmtId="0" fontId="3" fillId="34" borderId="15" xfId="65" applyFont="1" applyFill="1" applyBorder="1" applyAlignment="1">
      <alignment horizontal="center"/>
      <protection/>
    </xf>
    <xf numFmtId="0" fontId="3" fillId="34" borderId="18" xfId="65" applyFont="1" applyFill="1" applyBorder="1" applyAlignment="1">
      <alignment horizontal="center" vertical="center"/>
      <protection/>
    </xf>
    <xf numFmtId="0" fontId="3" fillId="34" borderId="19" xfId="65" applyFont="1" applyFill="1" applyBorder="1" applyAlignment="1">
      <alignment horizontal="center" vertical="center"/>
      <protection/>
    </xf>
    <xf numFmtId="0" fontId="3" fillId="34" borderId="20" xfId="65" applyFont="1" applyFill="1" applyBorder="1" applyAlignment="1">
      <alignment horizontal="center" vertical="center"/>
      <protection/>
    </xf>
  </cellXfs>
  <cellStyles count="6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301Seite11-13-04" xfId="51"/>
    <cellStyle name="Standard_302Seite15-17-04" xfId="52"/>
    <cellStyle name="Standard_303Seite19K-Zul04" xfId="53"/>
    <cellStyle name="Standard_303Seite20-21-04" xfId="54"/>
    <cellStyle name="Standard_304Seite23-27-04" xfId="55"/>
    <cellStyle name="Standard_305Seite29-31-04" xfId="56"/>
    <cellStyle name="Standard_307Seite33-35-04" xfId="57"/>
    <cellStyle name="Standard_308Seite37-39-04" xfId="58"/>
    <cellStyle name="Standard_309Seite42-43-04" xfId="59"/>
    <cellStyle name="Standard_310Seite44-45-04" xfId="60"/>
    <cellStyle name="Standard_440Seite65-70-04" xfId="61"/>
    <cellStyle name="Standard_441Seite71-04" xfId="62"/>
    <cellStyle name="Standard_442Seite72-04" xfId="63"/>
    <cellStyle name="Standard_504Seite82-86-04" xfId="64"/>
    <cellStyle name="Standard_ERBANF05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Currency" xfId="72"/>
    <cellStyle name="Currency [0]" xfId="73"/>
    <cellStyle name="Warnender Text" xfId="74"/>
    <cellStyle name="Zelle überprüfen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1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6.4860000000000015</v>
      </c>
      <c r="C16" s="26">
        <v>7.958</v>
      </c>
      <c r="D16" s="26">
        <v>10.027999999999999</v>
      </c>
      <c r="E16" s="26">
        <v>10.902000000000003</v>
      </c>
      <c r="F16" s="26">
        <v>14.237000000000002</v>
      </c>
      <c r="G16" s="26">
        <v>15.858500000000001</v>
      </c>
      <c r="H16" s="26">
        <v>17.698500000000003</v>
      </c>
      <c r="I16" s="26">
        <v>19.246399999999998</v>
      </c>
      <c r="J16" s="26">
        <v>22.613600000000005</v>
      </c>
      <c r="K16" s="26">
        <v>25.185000000000002</v>
      </c>
      <c r="L16" s="26">
        <v>26.85020000000001</v>
      </c>
      <c r="M16" s="26">
        <v>26.88009999999999</v>
      </c>
      <c r="N16" s="26">
        <v>26.862160000000003</v>
      </c>
    </row>
    <row r="17" spans="1:14" ht="18.75" customHeight="1">
      <c r="A17" s="25" t="s">
        <v>67</v>
      </c>
      <c r="B17" s="26">
        <v>6.061000000000001</v>
      </c>
      <c r="C17" s="26">
        <v>11.3215</v>
      </c>
      <c r="D17" s="26">
        <v>13.553500000000001</v>
      </c>
      <c r="E17" s="26">
        <v>19.111500000000007</v>
      </c>
      <c r="F17" s="26">
        <v>18.842</v>
      </c>
      <c r="G17" s="26">
        <v>19.373000000000008</v>
      </c>
      <c r="H17" s="26">
        <v>21.445249999999987</v>
      </c>
      <c r="I17" s="26">
        <v>23.8521</v>
      </c>
      <c r="J17" s="26">
        <v>25.44320000000001</v>
      </c>
      <c r="K17" s="26">
        <v>26.522450000000003</v>
      </c>
      <c r="L17" s="26">
        <v>27.246350000000007</v>
      </c>
      <c r="M17" s="26">
        <v>27.525199999999984</v>
      </c>
      <c r="N17" s="26">
        <v>27.920970000000008</v>
      </c>
    </row>
    <row r="18" spans="1:14" ht="18.75" customHeight="1">
      <c r="A18" s="25" t="s">
        <v>70</v>
      </c>
      <c r="B18" s="26">
        <v>3.64</v>
      </c>
      <c r="C18" s="26">
        <v>11.147</v>
      </c>
      <c r="D18" s="26">
        <v>14.84</v>
      </c>
      <c r="E18" s="26">
        <v>14.875</v>
      </c>
      <c r="F18" s="26">
        <v>14.875</v>
      </c>
      <c r="G18" s="26">
        <v>15.137500000000001</v>
      </c>
      <c r="H18" s="26">
        <v>15.049999999999999</v>
      </c>
      <c r="I18" s="26">
        <v>15.513799999999994</v>
      </c>
      <c r="J18" s="26">
        <v>16.712500000000013</v>
      </c>
      <c r="K18" s="26">
        <v>18.03655</v>
      </c>
      <c r="L18" s="26">
        <v>18.22939999999999</v>
      </c>
      <c r="M18" s="26">
        <v>18.24969999999999</v>
      </c>
      <c r="N18" s="26">
        <v>18.237520000000007</v>
      </c>
    </row>
    <row r="19" spans="1:14" ht="18.75" customHeight="1">
      <c r="A19" s="25" t="s">
        <v>73</v>
      </c>
      <c r="B19" s="26">
        <v>3.6213599999999997</v>
      </c>
      <c r="C19" s="26">
        <v>13.42921</v>
      </c>
      <c r="D19" s="26">
        <v>13.429210000000003</v>
      </c>
      <c r="E19" s="26">
        <v>12.071199999999994</v>
      </c>
      <c r="F19" s="26">
        <v>12.372979999999997</v>
      </c>
      <c r="G19" s="26">
        <v>13.127429999999999</v>
      </c>
      <c r="H19" s="26">
        <v>12.976540000000009</v>
      </c>
      <c r="I19" s="26">
        <v>13.036895999999999</v>
      </c>
      <c r="J19" s="26">
        <v>13.489566</v>
      </c>
      <c r="K19" s="26">
        <v>13.474477000000002</v>
      </c>
      <c r="L19" s="26">
        <v>13.549921999999992</v>
      </c>
      <c r="M19" s="26">
        <v>13.565011000000005</v>
      </c>
      <c r="N19" s="26">
        <v>13.555957599999994</v>
      </c>
    </row>
    <row r="20" spans="1:14" ht="18.75" customHeight="1">
      <c r="A20" s="25" t="s">
        <v>76</v>
      </c>
      <c r="B20" s="26">
        <v>5.3</v>
      </c>
      <c r="C20" s="26">
        <v>6.422999999999999</v>
      </c>
      <c r="D20" s="26">
        <v>6.671000000000002</v>
      </c>
      <c r="E20" s="26">
        <v>8.395</v>
      </c>
      <c r="F20" s="26">
        <v>9.860999999999999</v>
      </c>
      <c r="G20" s="26">
        <v>10.665750000000003</v>
      </c>
      <c r="H20" s="26">
        <v>11.638000000000002</v>
      </c>
      <c r="I20" s="26">
        <v>11.905499999999998</v>
      </c>
      <c r="J20" s="26">
        <v>11.959</v>
      </c>
      <c r="K20" s="26">
        <v>11.704699999999997</v>
      </c>
      <c r="L20" s="26">
        <v>11.242550000000003</v>
      </c>
      <c r="M20" s="26">
        <v>11.255000000000006</v>
      </c>
      <c r="N20" s="26">
        <v>11.247509999999997</v>
      </c>
    </row>
    <row r="21" spans="1:14" ht="18.75" customHeight="1">
      <c r="A21" s="25" t="s">
        <v>79</v>
      </c>
      <c r="B21" s="26">
        <v>10.872000000000002</v>
      </c>
      <c r="C21" s="26">
        <v>10.6</v>
      </c>
      <c r="D21" s="26">
        <v>9.241499999999997</v>
      </c>
      <c r="E21" s="26">
        <v>10.872000000000007</v>
      </c>
      <c r="F21" s="26">
        <v>12.095499999999992</v>
      </c>
      <c r="G21" s="26">
        <v>12.094750000000005</v>
      </c>
      <c r="H21" s="26">
        <v>12.027499999999995</v>
      </c>
      <c r="I21" s="26">
        <v>12.095099999999999</v>
      </c>
      <c r="J21" s="26">
        <v>12.149299999999998</v>
      </c>
      <c r="K21" s="26">
        <v>12.135900000000001</v>
      </c>
      <c r="L21" s="26">
        <v>12.203799999999996</v>
      </c>
      <c r="M21" s="26">
        <v>12.217450000000005</v>
      </c>
      <c r="N21" s="26">
        <v>12.20925</v>
      </c>
    </row>
    <row r="22" spans="1:14" ht="18.75" customHeight="1">
      <c r="A22" s="25" t="s">
        <v>82</v>
      </c>
      <c r="B22" s="26">
        <v>5.266000000000001</v>
      </c>
      <c r="C22" s="26">
        <v>10.5235</v>
      </c>
      <c r="D22" s="26">
        <v>11.517000000000003</v>
      </c>
      <c r="E22" s="26">
        <v>12.125</v>
      </c>
      <c r="F22" s="26">
        <v>13.3305</v>
      </c>
      <c r="G22" s="26">
        <v>13.765250000000002</v>
      </c>
      <c r="H22" s="26">
        <v>13.938749999999994</v>
      </c>
      <c r="I22" s="26">
        <v>14.415700000000001</v>
      </c>
      <c r="J22" s="26">
        <v>14.916099999999998</v>
      </c>
      <c r="K22" s="26">
        <v>13.334700000000002</v>
      </c>
      <c r="L22" s="26">
        <v>13.409400000000002</v>
      </c>
      <c r="M22" s="26">
        <v>13.424349999999999</v>
      </c>
      <c r="N22" s="26">
        <v>13.415359999999998</v>
      </c>
    </row>
    <row r="23" spans="1:14" ht="18.75" customHeight="1">
      <c r="A23" s="25" t="s">
        <v>85</v>
      </c>
      <c r="B23" s="26">
        <v>8.73</v>
      </c>
      <c r="C23" s="26">
        <v>10.54</v>
      </c>
      <c r="D23" s="26">
        <v>11.073000000000004</v>
      </c>
      <c r="E23" s="26">
        <v>13.218499999999993</v>
      </c>
      <c r="F23" s="26">
        <v>13.702000000000004</v>
      </c>
      <c r="G23" s="26">
        <v>16.057999999999996</v>
      </c>
      <c r="H23" s="26">
        <v>15.996000000000004</v>
      </c>
      <c r="I23" s="26">
        <v>16.735099999999996</v>
      </c>
      <c r="J23" s="26">
        <v>18.536700000000003</v>
      </c>
      <c r="K23" s="26">
        <v>19.57895</v>
      </c>
      <c r="L23" s="26">
        <v>21.156900000000007</v>
      </c>
      <c r="M23" s="26">
        <v>22.184849999999976</v>
      </c>
      <c r="N23" s="26">
        <v>19.032510000000002</v>
      </c>
    </row>
    <row r="24" spans="1:14" ht="18.75" customHeight="1">
      <c r="A24" s="25" t="s">
        <v>88</v>
      </c>
      <c r="B24" s="26">
        <v>3.2560000000000007</v>
      </c>
      <c r="C24" s="26">
        <v>4.202999999999999</v>
      </c>
      <c r="D24" s="26">
        <v>4.6770000000000005</v>
      </c>
      <c r="E24" s="26">
        <v>5.0390000000000015</v>
      </c>
      <c r="F24" s="26">
        <v>6.320000000000002</v>
      </c>
      <c r="G24" s="26">
        <v>6.822499999999998</v>
      </c>
      <c r="H24" s="26">
        <v>12.580000000000002</v>
      </c>
      <c r="I24" s="26">
        <v>14.6054</v>
      </c>
      <c r="J24" s="26">
        <v>11.875600000000006</v>
      </c>
      <c r="K24" s="26">
        <v>10.573149999999998</v>
      </c>
      <c r="L24" s="26">
        <v>10.63225</v>
      </c>
      <c r="M24" s="26">
        <v>10.644199999999996</v>
      </c>
      <c r="N24" s="26">
        <v>10.63705</v>
      </c>
    </row>
    <row r="25" spans="1:14" ht="18.75" customHeight="1">
      <c r="A25" s="25" t="s">
        <v>64</v>
      </c>
      <c r="B25" s="26">
        <v>7.590999999999999</v>
      </c>
      <c r="C25" s="26">
        <v>14.540000000000001</v>
      </c>
      <c r="D25" s="26">
        <v>12.8235</v>
      </c>
      <c r="E25" s="26">
        <v>14.930000000000005</v>
      </c>
      <c r="F25" s="26">
        <v>19.563499999999987</v>
      </c>
      <c r="G25" s="26">
        <v>20.126000000000005</v>
      </c>
      <c r="H25" s="26">
        <v>21.65075</v>
      </c>
      <c r="I25" s="26">
        <v>22.9464</v>
      </c>
      <c r="J25" s="26">
        <v>26.9133</v>
      </c>
      <c r="K25" s="26">
        <v>24.172799999999995</v>
      </c>
      <c r="L25" s="26">
        <v>22.342699999999997</v>
      </c>
      <c r="M25" s="26">
        <v>22.34265000000001</v>
      </c>
      <c r="N25" s="26">
        <v>22.357619999999997</v>
      </c>
    </row>
    <row r="26" spans="1:14" ht="18.75" customHeight="1">
      <c r="A26" s="25" t="s">
        <v>68</v>
      </c>
      <c r="B26" s="26">
        <v>12.168000000000003</v>
      </c>
      <c r="C26" s="26">
        <v>15.006000000000002</v>
      </c>
      <c r="D26" s="26">
        <v>15.983999999999995</v>
      </c>
      <c r="E26" s="26">
        <v>18.290000000000003</v>
      </c>
      <c r="F26" s="26">
        <v>19.736499999999996</v>
      </c>
      <c r="G26" s="26">
        <v>21.026249999999997</v>
      </c>
      <c r="H26" s="26">
        <v>21.833999999999996</v>
      </c>
      <c r="I26" s="26">
        <v>23.531200000000005</v>
      </c>
      <c r="J26" s="26">
        <v>25.070500000000003</v>
      </c>
      <c r="K26" s="26">
        <v>25.0716</v>
      </c>
      <c r="L26" s="26">
        <v>24.201050000000002</v>
      </c>
      <c r="M26" s="26">
        <v>23.019550000000002</v>
      </c>
      <c r="N26" s="26">
        <v>23.01957</v>
      </c>
    </row>
    <row r="27" spans="1:14" ht="18.75" customHeight="1">
      <c r="A27" s="25" t="s">
        <v>71</v>
      </c>
      <c r="B27" s="26">
        <v>0</v>
      </c>
      <c r="C27" s="26">
        <v>6.598999999999999</v>
      </c>
      <c r="D27" s="26">
        <v>22.587999999999997</v>
      </c>
      <c r="E27" s="26">
        <v>22.353</v>
      </c>
      <c r="F27" s="26">
        <v>22.588500000000003</v>
      </c>
      <c r="G27" s="26">
        <v>22.58825</v>
      </c>
      <c r="H27" s="26">
        <v>22.470499999999994</v>
      </c>
      <c r="I27" s="26">
        <v>22.5958</v>
      </c>
      <c r="J27" s="26">
        <v>22.701</v>
      </c>
      <c r="K27" s="26">
        <v>23.8446</v>
      </c>
      <c r="L27" s="26">
        <v>25.22000000000001</v>
      </c>
      <c r="M27" s="26">
        <v>25.243899999999996</v>
      </c>
      <c r="N27" s="26">
        <v>25.229570000000002</v>
      </c>
    </row>
    <row r="28" spans="1:14" ht="18.75" customHeight="1">
      <c r="A28" s="25" t="s">
        <v>74</v>
      </c>
      <c r="B28" s="26">
        <v>0</v>
      </c>
      <c r="C28" s="26">
        <v>11.523499999999999</v>
      </c>
      <c r="D28" s="26">
        <v>14.824000000000002</v>
      </c>
      <c r="E28" s="26">
        <v>18.4225</v>
      </c>
      <c r="F28" s="26">
        <v>20.64</v>
      </c>
      <c r="G28" s="26">
        <v>22.232000000000006</v>
      </c>
      <c r="H28" s="26">
        <v>23.89674999999999</v>
      </c>
      <c r="I28" s="26">
        <v>25.8023</v>
      </c>
      <c r="J28" s="26">
        <v>26.642599999999987</v>
      </c>
      <c r="K28" s="26">
        <v>27.199550000000006</v>
      </c>
      <c r="L28" s="26">
        <v>27.86544999999998</v>
      </c>
      <c r="M28" s="26">
        <v>28.287450000000025</v>
      </c>
      <c r="N28" s="26">
        <v>29.063509999999997</v>
      </c>
    </row>
    <row r="29" spans="1:14" ht="18.75" customHeight="1">
      <c r="A29" s="25" t="s">
        <v>77</v>
      </c>
      <c r="B29" s="26">
        <v>7.671000000000001</v>
      </c>
      <c r="C29" s="26">
        <v>11.507000000000001</v>
      </c>
      <c r="D29" s="26">
        <v>13.022999999999998</v>
      </c>
      <c r="E29" s="26">
        <v>14.25000000000001</v>
      </c>
      <c r="F29" s="26">
        <v>17.0815</v>
      </c>
      <c r="G29" s="26">
        <v>18.82125</v>
      </c>
      <c r="H29" s="26">
        <v>20.850500000000004</v>
      </c>
      <c r="I29" s="26">
        <v>21.193899999999992</v>
      </c>
      <c r="J29" s="26">
        <v>23.33030000000001</v>
      </c>
      <c r="K29" s="26">
        <v>21.48025</v>
      </c>
      <c r="L29" s="26">
        <v>19.825149999999994</v>
      </c>
      <c r="M29" s="26">
        <v>19.84725</v>
      </c>
      <c r="N29" s="26">
        <v>19.833970000000004</v>
      </c>
    </row>
    <row r="30" spans="1:14" ht="18.75" customHeight="1">
      <c r="A30" s="25" t="s">
        <v>80</v>
      </c>
      <c r="B30" s="26">
        <v>9.734000000000002</v>
      </c>
      <c r="C30" s="26">
        <v>12.495999999999999</v>
      </c>
      <c r="D30" s="26">
        <v>12.136500000000003</v>
      </c>
      <c r="E30" s="26">
        <v>14.601499999999994</v>
      </c>
      <c r="F30" s="26">
        <v>16.286500000000007</v>
      </c>
      <c r="G30" s="26">
        <v>17.799749999999996</v>
      </c>
      <c r="H30" s="26">
        <v>18.466499999999996</v>
      </c>
      <c r="I30" s="26">
        <v>19.5639</v>
      </c>
      <c r="J30" s="26">
        <v>20.222299999999997</v>
      </c>
      <c r="K30" s="26">
        <v>19.900150000000007</v>
      </c>
      <c r="L30" s="26">
        <v>18.21145</v>
      </c>
      <c r="M30" s="26">
        <v>18.231699999999996</v>
      </c>
      <c r="N30" s="26">
        <v>18.219550000000005</v>
      </c>
    </row>
    <row r="31" spans="1:14" ht="18.75" customHeight="1">
      <c r="A31" s="25" t="s">
        <v>83</v>
      </c>
      <c r="B31" s="26">
        <v>6.604</v>
      </c>
      <c r="C31" s="26">
        <v>9.408</v>
      </c>
      <c r="D31" s="26">
        <v>10.752000000000002</v>
      </c>
      <c r="E31" s="26">
        <v>11.980499999999997</v>
      </c>
      <c r="F31" s="26">
        <v>13.152000000000003</v>
      </c>
      <c r="G31" s="26">
        <v>13.13775</v>
      </c>
      <c r="H31" s="26">
        <v>14.442999999999993</v>
      </c>
      <c r="I31" s="26">
        <v>15.3792</v>
      </c>
      <c r="J31" s="26">
        <v>14.872400000000003</v>
      </c>
      <c r="K31" s="26">
        <v>14.004449999999997</v>
      </c>
      <c r="L31" s="26">
        <v>13.793350000000007</v>
      </c>
      <c r="M31" s="26">
        <v>13.80859999999999</v>
      </c>
      <c r="N31" s="26">
        <v>13.79943</v>
      </c>
    </row>
    <row r="32" spans="1:14" ht="18.75" customHeight="1">
      <c r="A32" s="25" t="s">
        <v>86</v>
      </c>
      <c r="B32" s="26">
        <v>6.996</v>
      </c>
      <c r="C32" s="26">
        <v>12.190000000000003</v>
      </c>
      <c r="D32" s="26">
        <v>13.514999999999999</v>
      </c>
      <c r="E32" s="26">
        <v>17.966999999999995</v>
      </c>
      <c r="F32" s="26">
        <v>18.86799999999999</v>
      </c>
      <c r="G32" s="26">
        <v>20.33075000000001</v>
      </c>
      <c r="H32" s="26">
        <v>21.576249999999998</v>
      </c>
      <c r="I32" s="26">
        <v>22.073400000000003</v>
      </c>
      <c r="J32" s="26">
        <v>22.269600000000008</v>
      </c>
      <c r="K32" s="26">
        <v>21.948900000000002</v>
      </c>
      <c r="L32" s="26">
        <v>20.227449999999997</v>
      </c>
      <c r="M32" s="26">
        <v>20.249999999999986</v>
      </c>
      <c r="N32" s="26">
        <v>20.236460000000005</v>
      </c>
    </row>
    <row r="33" spans="1:14" ht="18.75" customHeight="1">
      <c r="A33" s="25" t="s">
        <v>89</v>
      </c>
      <c r="B33" s="26">
        <v>0.44</v>
      </c>
      <c r="C33" s="26">
        <v>9.65</v>
      </c>
      <c r="D33" s="26">
        <v>12.479999999999999</v>
      </c>
      <c r="E33" s="26">
        <v>14.37</v>
      </c>
      <c r="F33" s="26">
        <v>17.31</v>
      </c>
      <c r="G33" s="26">
        <v>17.794999999999998</v>
      </c>
      <c r="H33" s="26">
        <v>18.115000000000002</v>
      </c>
      <c r="I33" s="26">
        <v>19.252</v>
      </c>
      <c r="J33" s="26">
        <v>20.125999999999998</v>
      </c>
      <c r="K33" s="26">
        <v>20.211000000000002</v>
      </c>
      <c r="L33" s="26">
        <v>20.477999999999998</v>
      </c>
      <c r="M33" s="26">
        <v>20.709</v>
      </c>
      <c r="N33" s="26">
        <v>20.5432</v>
      </c>
    </row>
    <row r="34" spans="1:14" ht="18.75" customHeight="1">
      <c r="A34" s="25" t="s">
        <v>66</v>
      </c>
      <c r="B34" s="26">
        <v>0</v>
      </c>
      <c r="C34" s="26">
        <v>9.047</v>
      </c>
      <c r="D34" s="26">
        <v>14.278999999999996</v>
      </c>
      <c r="E34" s="26">
        <v>16.328</v>
      </c>
      <c r="F34" s="26">
        <v>16.535999999999998</v>
      </c>
      <c r="G34" s="26">
        <v>17.483500000000003</v>
      </c>
      <c r="H34" s="26">
        <v>18.268499999999996</v>
      </c>
      <c r="I34" s="26">
        <v>18.9572</v>
      </c>
      <c r="J34" s="26">
        <v>20.235800000000005</v>
      </c>
      <c r="K34" s="26">
        <v>20.927499999999995</v>
      </c>
      <c r="L34" s="26">
        <v>21.3825</v>
      </c>
      <c r="M34" s="26">
        <v>22.048000000000016</v>
      </c>
      <c r="N34" s="26">
        <v>22.033260000000002</v>
      </c>
    </row>
    <row r="35" spans="1:14" ht="18.75" customHeight="1">
      <c r="A35" s="25" t="s">
        <v>69</v>
      </c>
      <c r="B35" s="26">
        <v>3.61</v>
      </c>
      <c r="C35" s="26">
        <v>12.181999999999999</v>
      </c>
      <c r="D35" s="26">
        <v>14.382000000000003</v>
      </c>
      <c r="E35" s="26">
        <v>15.933000000000005</v>
      </c>
      <c r="F35" s="26">
        <v>16.778999999999996</v>
      </c>
      <c r="G35" s="26">
        <v>16.680500000000002</v>
      </c>
      <c r="H35" s="26">
        <v>16.983249999999988</v>
      </c>
      <c r="I35" s="26">
        <v>18.2736</v>
      </c>
      <c r="J35" s="26">
        <v>19.494700000000005</v>
      </c>
      <c r="K35" s="26">
        <v>20.146099999999997</v>
      </c>
      <c r="L35" s="26">
        <v>20.2589</v>
      </c>
      <c r="M35" s="26">
        <v>20.281399999999994</v>
      </c>
      <c r="N35" s="26">
        <v>20.2679</v>
      </c>
    </row>
    <row r="36" spans="1:14" ht="18.75" customHeight="1">
      <c r="A36" s="25" t="s">
        <v>72</v>
      </c>
      <c r="B36" s="26">
        <v>6.575</v>
      </c>
      <c r="C36" s="26">
        <v>7.238499999999999</v>
      </c>
      <c r="D36" s="26">
        <v>8.321</v>
      </c>
      <c r="E36" s="26">
        <v>16.509500000000003</v>
      </c>
      <c r="F36" s="26">
        <v>18.072499999999994</v>
      </c>
      <c r="G36" s="26">
        <v>19.5625</v>
      </c>
      <c r="H36" s="26">
        <v>20.342749999999995</v>
      </c>
      <c r="I36" s="26">
        <v>22.1165</v>
      </c>
      <c r="J36" s="26">
        <v>23.18940000000001</v>
      </c>
      <c r="K36" s="26">
        <v>24.006549999999997</v>
      </c>
      <c r="L36" s="26">
        <v>25.002249999999997</v>
      </c>
      <c r="M36" s="26">
        <v>26.26710000000002</v>
      </c>
      <c r="N36" s="26">
        <v>26.411339999999996</v>
      </c>
    </row>
    <row r="37" spans="1:14" ht="18.75" customHeight="1">
      <c r="A37" s="25" t="s">
        <v>75</v>
      </c>
      <c r="B37" s="26">
        <v>0</v>
      </c>
      <c r="C37" s="26">
        <v>1.5474999999999999</v>
      </c>
      <c r="D37" s="26">
        <v>18.948</v>
      </c>
      <c r="E37" s="26">
        <v>27.272499999999987</v>
      </c>
      <c r="F37" s="26">
        <v>29.75750000000002</v>
      </c>
      <c r="G37" s="26">
        <v>20.307749999999995</v>
      </c>
      <c r="H37" s="26">
        <v>21.480249999999995</v>
      </c>
      <c r="I37" s="26">
        <v>24.535700000000002</v>
      </c>
      <c r="J37" s="26">
        <v>27.464699999999997</v>
      </c>
      <c r="K37" s="26">
        <v>29.998400000000004</v>
      </c>
      <c r="L37" s="26">
        <v>32.46885</v>
      </c>
      <c r="M37" s="26">
        <v>27.21239999999999</v>
      </c>
      <c r="N37" s="26">
        <v>26.951999999999998</v>
      </c>
    </row>
    <row r="38" spans="1:14" ht="18.75" customHeight="1">
      <c r="A38" s="25" t="s">
        <v>78</v>
      </c>
      <c r="B38" s="26">
        <v>0</v>
      </c>
      <c r="C38" s="26">
        <v>13.023499999999999</v>
      </c>
      <c r="D38" s="26">
        <v>14.207999999999998</v>
      </c>
      <c r="E38" s="26">
        <v>14.481000000000005</v>
      </c>
      <c r="F38" s="26">
        <v>16.7595</v>
      </c>
      <c r="G38" s="26">
        <v>19.51725</v>
      </c>
      <c r="H38" s="26">
        <v>21.633500000000012</v>
      </c>
      <c r="I38" s="26">
        <v>26.389499999999995</v>
      </c>
      <c r="J38" s="26">
        <v>26.7828</v>
      </c>
      <c r="K38" s="26">
        <v>23.27915</v>
      </c>
      <c r="L38" s="26">
        <v>24.66385000000001</v>
      </c>
      <c r="M38" s="26">
        <v>23.16479999999999</v>
      </c>
      <c r="N38" s="26">
        <v>22.76154</v>
      </c>
    </row>
    <row r="39" spans="1:14" ht="18.75" customHeight="1">
      <c r="A39" s="25" t="s">
        <v>81</v>
      </c>
      <c r="B39" s="26">
        <v>6.067200000000001</v>
      </c>
      <c r="C39" s="26">
        <v>14.5152</v>
      </c>
      <c r="D39" s="26">
        <v>18.048000000000002</v>
      </c>
      <c r="E39" s="26">
        <v>22.214400000000005</v>
      </c>
      <c r="F39" s="26">
        <v>25.401599999999995</v>
      </c>
      <c r="G39" s="26">
        <v>24.748800000000003</v>
      </c>
      <c r="H39" s="26">
        <v>25.593600000000006</v>
      </c>
      <c r="I39" s="26">
        <v>27.18719999999999</v>
      </c>
      <c r="J39" s="26">
        <v>30.00576000000001</v>
      </c>
      <c r="K39" s="26">
        <v>25.432319999999997</v>
      </c>
      <c r="L39" s="26">
        <v>25.00032000000001</v>
      </c>
      <c r="M39" s="26">
        <v>25.02815999999999</v>
      </c>
      <c r="N39" s="26">
        <v>25.011456000000003</v>
      </c>
    </row>
    <row r="40" spans="1:14" ht="18.75" customHeight="1">
      <c r="A40" s="25" t="s">
        <v>84</v>
      </c>
      <c r="B40" s="26">
        <v>0</v>
      </c>
      <c r="C40" s="26">
        <v>5.029000000000001</v>
      </c>
      <c r="D40" s="26">
        <v>14.998000000000003</v>
      </c>
      <c r="E40" s="26">
        <v>19.0415</v>
      </c>
      <c r="F40" s="26">
        <v>20.28099999999999</v>
      </c>
      <c r="G40" s="26">
        <v>23.119500000000002</v>
      </c>
      <c r="H40" s="26">
        <v>23.59375</v>
      </c>
      <c r="I40" s="26">
        <v>24.196999999999996</v>
      </c>
      <c r="J40" s="26">
        <v>25.11270000000001</v>
      </c>
      <c r="K40" s="26">
        <v>26.566000000000006</v>
      </c>
      <c r="L40" s="26">
        <v>28.31469999999998</v>
      </c>
      <c r="M40" s="26">
        <v>28.946600000000007</v>
      </c>
      <c r="N40" s="26">
        <v>29.81418999999999</v>
      </c>
    </row>
    <row r="41" spans="1:14" ht="18.75" customHeight="1">
      <c r="A41" s="25" t="s">
        <v>87</v>
      </c>
      <c r="B41" s="26">
        <v>6.610999999999999</v>
      </c>
      <c r="C41" s="26">
        <v>13.402</v>
      </c>
      <c r="D41" s="26">
        <v>16.692999999999998</v>
      </c>
      <c r="E41" s="26">
        <v>19.5635</v>
      </c>
      <c r="F41" s="26">
        <v>19.786000000000005</v>
      </c>
      <c r="G41" s="26">
        <v>24.01475</v>
      </c>
      <c r="H41" s="26">
        <v>23.952249999999985</v>
      </c>
      <c r="I41" s="26">
        <v>26.8072</v>
      </c>
      <c r="J41" s="26">
        <v>27.220000000000006</v>
      </c>
      <c r="K41" s="26">
        <v>28.185599999999994</v>
      </c>
      <c r="L41" s="26">
        <v>28.643850000000004</v>
      </c>
      <c r="M41" s="26">
        <v>28.67570000000001</v>
      </c>
      <c r="N41" s="26">
        <v>29.075780000000005</v>
      </c>
    </row>
    <row r="42" spans="1:14" ht="17.25" customHeight="1">
      <c r="A42" s="25"/>
      <c r="B42" s="26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0.4106666666666666</v>
      </c>
      <c r="C43" s="26">
        <v>0.655</v>
      </c>
      <c r="D43" s="26">
        <v>0.6880000000000002</v>
      </c>
      <c r="E43" s="26">
        <v>0.7739999999999998</v>
      </c>
      <c r="F43" s="26">
        <v>2.2440000000000007</v>
      </c>
      <c r="G43" s="26">
        <v>2.523</v>
      </c>
      <c r="H43" s="26">
        <v>4.568999999999999</v>
      </c>
      <c r="I43" s="26">
        <v>6.7804</v>
      </c>
      <c r="J43" s="26">
        <v>9.5524</v>
      </c>
      <c r="K43" s="26">
        <v>11.726</v>
      </c>
      <c r="L43" s="26">
        <v>11.853599999999998</v>
      </c>
      <c r="M43" s="26">
        <v>11.866800000000003</v>
      </c>
      <c r="N43" s="26">
        <v>11.38594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0.57421875" style="42" customWidth="1"/>
    <col min="2" max="6" width="11.57421875" style="42" bestFit="1" customWidth="1"/>
    <col min="7" max="12" width="13.57421875" style="42" bestFit="1" customWidth="1"/>
    <col min="13" max="24" width="12.7109375" style="42" customWidth="1"/>
    <col min="25" max="25" width="14.57421875" style="42" bestFit="1" customWidth="1"/>
    <col min="26" max="26" width="28.28125" style="42" bestFit="1" customWidth="1"/>
    <col min="27" max="16384" width="12.7109375" style="42" customWidth="1"/>
  </cols>
  <sheetData>
    <row r="1" spans="1:12" s="55" customFormat="1" ht="18.75" customHeight="1">
      <c r="A1" s="40" t="s">
        <v>370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55" customFormat="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55" customFormat="1" ht="18.75" customHeight="1">
      <c r="A3" s="43" t="s">
        <v>92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6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Z4" s="44"/>
    </row>
    <row r="5" spans="1:26" ht="18.75" customHeight="1" thickBot="1">
      <c r="A5" s="44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Z5" s="60">
        <f>A5</f>
        <v>10</v>
      </c>
    </row>
    <row r="6" spans="1:26" ht="18.75" customHeight="1" thickBot="1">
      <c r="A6" s="43" t="s">
        <v>10</v>
      </c>
      <c r="B6" s="566" t="s">
        <v>17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8"/>
      <c r="N6" s="566" t="s">
        <v>125</v>
      </c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8"/>
      <c r="Z6" s="60" t="s">
        <v>11</v>
      </c>
    </row>
    <row r="7" spans="1:26" ht="18.75" customHeight="1">
      <c r="A7" s="43" t="s">
        <v>13</v>
      </c>
      <c r="B7" s="92">
        <v>12500</v>
      </c>
      <c r="C7" s="92">
        <v>15000</v>
      </c>
      <c r="D7" s="92">
        <v>17500</v>
      </c>
      <c r="E7" s="92">
        <v>20000</v>
      </c>
      <c r="F7" s="92">
        <v>25000</v>
      </c>
      <c r="G7" s="92">
        <v>30000</v>
      </c>
      <c r="H7" s="92">
        <v>35000</v>
      </c>
      <c r="I7" s="92">
        <v>40000</v>
      </c>
      <c r="J7" s="92">
        <v>45000</v>
      </c>
      <c r="K7" s="92">
        <v>50000</v>
      </c>
      <c r="L7" s="92">
        <v>60000</v>
      </c>
      <c r="M7" s="92">
        <v>70000</v>
      </c>
      <c r="N7" s="498">
        <v>80000</v>
      </c>
      <c r="O7" s="498">
        <v>90000</v>
      </c>
      <c r="P7" s="498">
        <v>100000</v>
      </c>
      <c r="Q7" s="498">
        <v>125000</v>
      </c>
      <c r="R7" s="498">
        <v>150000</v>
      </c>
      <c r="S7" s="498">
        <v>175000</v>
      </c>
      <c r="T7" s="498">
        <v>200000</v>
      </c>
      <c r="U7" s="498">
        <v>250000</v>
      </c>
      <c r="V7" s="498">
        <v>300000</v>
      </c>
      <c r="W7" s="498">
        <v>400000</v>
      </c>
      <c r="X7" s="498">
        <v>500000</v>
      </c>
      <c r="Y7" s="498">
        <v>1000000</v>
      </c>
      <c r="Z7" s="60" t="s">
        <v>14</v>
      </c>
    </row>
    <row r="8" spans="1:26" ht="18.75" customHeight="1">
      <c r="A8" s="4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500"/>
    </row>
    <row r="9" spans="1:26" ht="18.75" customHeight="1">
      <c r="A9" s="43"/>
      <c r="B9" s="563" t="s">
        <v>18</v>
      </c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  <c r="N9" s="560" t="s">
        <v>371</v>
      </c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2"/>
      <c r="Z9" s="500"/>
    </row>
    <row r="10" spans="1:26" ht="18.75" customHeight="1">
      <c r="A10" s="47" t="s">
        <v>169</v>
      </c>
      <c r="B10" s="15">
        <v>48</v>
      </c>
      <c r="C10" s="15">
        <v>48</v>
      </c>
      <c r="D10" s="15">
        <v>48</v>
      </c>
      <c r="E10" s="15">
        <v>48</v>
      </c>
      <c r="F10" s="15">
        <v>61.8</v>
      </c>
      <c r="G10" s="15">
        <v>268.8</v>
      </c>
      <c r="H10" s="15">
        <v>549.4000000000001</v>
      </c>
      <c r="I10" s="15">
        <v>790.9</v>
      </c>
      <c r="J10" s="15">
        <v>1193.3999999999999</v>
      </c>
      <c r="K10" s="15">
        <v>1524.6</v>
      </c>
      <c r="L10" s="15">
        <v>2440.0000000000005</v>
      </c>
      <c r="M10" s="15">
        <v>3307.1</v>
      </c>
      <c r="N10" s="15">
        <v>4558.3</v>
      </c>
      <c r="O10" s="15">
        <v>5991.2</v>
      </c>
      <c r="P10" s="15">
        <v>7424.1</v>
      </c>
      <c r="Q10" s="15">
        <v>11219.1</v>
      </c>
      <c r="R10" s="15">
        <v>15345.3</v>
      </c>
      <c r="S10" s="15">
        <v>19837.2</v>
      </c>
      <c r="T10" s="15">
        <v>24508.5</v>
      </c>
      <c r="U10" s="15">
        <v>34766.5</v>
      </c>
      <c r="V10" s="15">
        <v>45988.2</v>
      </c>
      <c r="W10" s="15">
        <v>70566</v>
      </c>
      <c r="X10" s="15">
        <v>97206.9</v>
      </c>
      <c r="Y10" s="15">
        <v>231667.2</v>
      </c>
      <c r="Z10" s="501" t="s">
        <v>372</v>
      </c>
    </row>
    <row r="11" spans="1:26" ht="18.75" customHeight="1">
      <c r="A11" s="47" t="s">
        <v>67</v>
      </c>
      <c r="B11" s="15">
        <v>0</v>
      </c>
      <c r="C11" s="15">
        <v>0</v>
      </c>
      <c r="D11" s="15">
        <v>0</v>
      </c>
      <c r="E11" s="15">
        <v>0</v>
      </c>
      <c r="F11" s="15">
        <v>7.45</v>
      </c>
      <c r="G11" s="15">
        <v>261.45</v>
      </c>
      <c r="H11" s="15">
        <v>585.55</v>
      </c>
      <c r="I11" s="15">
        <v>1057.25</v>
      </c>
      <c r="J11" s="15">
        <v>1542.85</v>
      </c>
      <c r="K11" s="15">
        <v>2105.7000000000003</v>
      </c>
      <c r="L11" s="15">
        <v>3594.7000000000003</v>
      </c>
      <c r="M11" s="15">
        <v>5237.3</v>
      </c>
      <c r="N11" s="15">
        <v>6937.05</v>
      </c>
      <c r="O11" s="15">
        <v>8466.95</v>
      </c>
      <c r="P11" s="15">
        <v>10136.35</v>
      </c>
      <c r="Q11" s="15">
        <v>14500.75</v>
      </c>
      <c r="R11" s="15">
        <v>19544.8</v>
      </c>
      <c r="S11" s="15">
        <v>25028.7</v>
      </c>
      <c r="T11" s="15">
        <v>30971.4</v>
      </c>
      <c r="U11" s="15">
        <v>43325.15</v>
      </c>
      <c r="V11" s="15">
        <v>55831.95</v>
      </c>
      <c r="W11" s="15">
        <v>81742.1</v>
      </c>
      <c r="X11" s="15">
        <v>108716.15</v>
      </c>
      <c r="Y11" s="15">
        <v>248411.85</v>
      </c>
      <c r="Z11" s="501" t="s">
        <v>373</v>
      </c>
    </row>
    <row r="12" spans="1:26" ht="18.75" customHeight="1">
      <c r="A12" s="47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111.30000000000001</v>
      </c>
      <c r="I12" s="15">
        <v>477</v>
      </c>
      <c r="J12" s="15">
        <v>982.8000000000001</v>
      </c>
      <c r="K12" s="15">
        <v>1549.8000000000002</v>
      </c>
      <c r="L12" s="15">
        <v>2668</v>
      </c>
      <c r="M12" s="15">
        <v>3896.5</v>
      </c>
      <c r="N12" s="15">
        <v>5448.8</v>
      </c>
      <c r="O12" s="15">
        <v>6819</v>
      </c>
      <c r="P12" s="15">
        <v>8385.3</v>
      </c>
      <c r="Q12" s="15">
        <v>12601</v>
      </c>
      <c r="R12" s="15">
        <v>16857</v>
      </c>
      <c r="S12" s="15">
        <v>21414</v>
      </c>
      <c r="T12" s="15">
        <v>26013</v>
      </c>
      <c r="U12" s="15">
        <v>35424.5</v>
      </c>
      <c r="V12" s="15">
        <v>45525.5</v>
      </c>
      <c r="W12" s="15">
        <v>65750.3</v>
      </c>
      <c r="X12" s="15">
        <v>86020.5</v>
      </c>
      <c r="Y12" s="15">
        <v>181708.1</v>
      </c>
      <c r="Z12" s="501" t="s">
        <v>374</v>
      </c>
    </row>
    <row r="13" spans="1:26" ht="18.75" customHeight="1">
      <c r="A13" s="47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326.33500000000004</v>
      </c>
      <c r="I13" s="15">
        <v>1005.34</v>
      </c>
      <c r="J13" s="15">
        <v>1669.256</v>
      </c>
      <c r="K13" s="15">
        <v>2333.1719999999996</v>
      </c>
      <c r="L13" s="15">
        <v>3449.758</v>
      </c>
      <c r="M13" s="15">
        <v>4490.898999999999</v>
      </c>
      <c r="N13" s="15">
        <v>5817.712</v>
      </c>
      <c r="O13" s="15">
        <v>7086.616</v>
      </c>
      <c r="P13" s="15">
        <v>8340.232</v>
      </c>
      <c r="Q13" s="15">
        <v>11489.56</v>
      </c>
      <c r="R13" s="15">
        <v>14822.344000000001</v>
      </c>
      <c r="S13" s="15">
        <v>18139.84</v>
      </c>
      <c r="T13" s="15">
        <v>21487.912</v>
      </c>
      <c r="U13" s="15">
        <v>28306.36</v>
      </c>
      <c r="V13" s="15">
        <v>35094.232</v>
      </c>
      <c r="W13" s="15">
        <v>48685.263999999996</v>
      </c>
      <c r="X13" s="15">
        <v>62306.871999999996</v>
      </c>
      <c r="Y13" s="15">
        <v>131057.00799999999</v>
      </c>
      <c r="Z13" s="501" t="s">
        <v>375</v>
      </c>
    </row>
    <row r="14" spans="1:26" ht="18.75" customHeight="1">
      <c r="A14" s="47" t="s">
        <v>76</v>
      </c>
      <c r="B14" s="15">
        <v>2.55</v>
      </c>
      <c r="C14" s="15">
        <v>18</v>
      </c>
      <c r="D14" s="15">
        <v>45.75</v>
      </c>
      <c r="E14" s="15">
        <v>86.35</v>
      </c>
      <c r="F14" s="15">
        <v>208.70000000000002</v>
      </c>
      <c r="G14" s="15">
        <v>396.85</v>
      </c>
      <c r="H14" s="15">
        <v>627.8</v>
      </c>
      <c r="I14" s="15">
        <v>900.4</v>
      </c>
      <c r="J14" s="15">
        <v>1191.95</v>
      </c>
      <c r="K14" s="15">
        <v>1500.75</v>
      </c>
      <c r="L14" s="15">
        <v>2198.8</v>
      </c>
      <c r="M14" s="15">
        <v>2896.3999999999996</v>
      </c>
      <c r="N14" s="15">
        <v>3563.25</v>
      </c>
      <c r="O14" s="15">
        <v>4420.95</v>
      </c>
      <c r="P14" s="15">
        <v>5315.85</v>
      </c>
      <c r="Q14" s="15">
        <v>7752.75</v>
      </c>
      <c r="R14" s="15">
        <v>10553.4</v>
      </c>
      <c r="S14" s="15">
        <v>13606.4</v>
      </c>
      <c r="T14" s="15">
        <v>16690.25</v>
      </c>
      <c r="U14" s="15">
        <v>22857.85</v>
      </c>
      <c r="V14" s="15">
        <v>29025.45</v>
      </c>
      <c r="W14" s="15">
        <v>41374.45</v>
      </c>
      <c r="X14" s="15">
        <v>53751</v>
      </c>
      <c r="Y14" s="15">
        <v>111785.45</v>
      </c>
      <c r="Z14" s="501" t="s">
        <v>376</v>
      </c>
    </row>
    <row r="15" spans="1:26" ht="18.75" customHeight="1">
      <c r="A15" s="47" t="s">
        <v>79</v>
      </c>
      <c r="B15" s="15">
        <v>0</v>
      </c>
      <c r="C15" s="15">
        <v>0</v>
      </c>
      <c r="D15" s="15">
        <v>0</v>
      </c>
      <c r="E15" s="15">
        <v>0</v>
      </c>
      <c r="F15" s="15">
        <v>312.6</v>
      </c>
      <c r="G15" s="15">
        <v>856.1999999999999</v>
      </c>
      <c r="H15" s="15">
        <v>1304.6</v>
      </c>
      <c r="I15" s="15">
        <v>1739.5000000000002</v>
      </c>
      <c r="J15" s="15">
        <v>2174.4</v>
      </c>
      <c r="K15" s="15">
        <v>2609.25</v>
      </c>
      <c r="L15" s="15">
        <v>3424.6499999999996</v>
      </c>
      <c r="M15" s="15">
        <v>4280.849999999999</v>
      </c>
      <c r="N15" s="15">
        <v>5408.85</v>
      </c>
      <c r="O15" s="15">
        <v>6428.1</v>
      </c>
      <c r="P15" s="15">
        <v>7542.45</v>
      </c>
      <c r="Q15" s="15">
        <v>10477.85</v>
      </c>
      <c r="R15" s="15">
        <v>13399.75</v>
      </c>
      <c r="S15" s="15">
        <v>16416.75</v>
      </c>
      <c r="T15" s="15">
        <v>19447.3</v>
      </c>
      <c r="U15" s="15">
        <v>25549.2</v>
      </c>
      <c r="V15" s="15">
        <v>31637.5</v>
      </c>
      <c r="W15" s="15">
        <v>43814.2</v>
      </c>
      <c r="X15" s="15">
        <v>56031.6</v>
      </c>
      <c r="Y15" s="15">
        <v>117159.35</v>
      </c>
      <c r="Z15" s="501" t="s">
        <v>377</v>
      </c>
    </row>
    <row r="16" spans="1:26" ht="18.75" customHeight="1">
      <c r="A16" s="47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156.14999999999998</v>
      </c>
      <c r="H16" s="15">
        <v>404.95</v>
      </c>
      <c r="I16" s="15">
        <v>754.55</v>
      </c>
      <c r="J16" s="15">
        <v>1200.0500000000002</v>
      </c>
      <c r="K16" s="15">
        <v>1722.55</v>
      </c>
      <c r="L16" s="15">
        <v>2825.95</v>
      </c>
      <c r="M16" s="15">
        <v>4005.45</v>
      </c>
      <c r="N16" s="15">
        <v>5707.95</v>
      </c>
      <c r="O16" s="15">
        <v>6937.55</v>
      </c>
      <c r="P16" s="15">
        <v>8216.85</v>
      </c>
      <c r="Q16" s="15">
        <v>11657.75</v>
      </c>
      <c r="R16" s="15">
        <v>15098.85</v>
      </c>
      <c r="S16" s="15">
        <v>18622.65</v>
      </c>
      <c r="T16" s="15">
        <v>22201.75</v>
      </c>
      <c r="U16" s="15">
        <v>29628.75</v>
      </c>
      <c r="V16" s="15">
        <v>37367.95</v>
      </c>
      <c r="W16" s="15">
        <v>53192</v>
      </c>
      <c r="X16" s="15">
        <v>69060.05</v>
      </c>
      <c r="Y16" s="15">
        <v>147233.85</v>
      </c>
      <c r="Z16" s="501" t="s">
        <v>378</v>
      </c>
    </row>
    <row r="17" spans="1:26" ht="18.75" customHeight="1">
      <c r="A17" s="47" t="s">
        <v>85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307.55000000000007</v>
      </c>
      <c r="H17" s="15">
        <v>744</v>
      </c>
      <c r="I17" s="15">
        <v>1190.3999999999999</v>
      </c>
      <c r="J17" s="15">
        <v>1641.75</v>
      </c>
      <c r="K17" s="15">
        <v>2228.25</v>
      </c>
      <c r="L17" s="15">
        <v>3142.1499999999996</v>
      </c>
      <c r="M17" s="15">
        <v>4188.75</v>
      </c>
      <c r="N17" s="15">
        <v>5693.4</v>
      </c>
      <c r="O17" s="15">
        <v>7113.25</v>
      </c>
      <c r="P17" s="15">
        <v>8582.65</v>
      </c>
      <c r="Q17" s="15">
        <v>12668.25</v>
      </c>
      <c r="R17" s="15">
        <v>16725.9</v>
      </c>
      <c r="S17" s="15">
        <v>20745.45</v>
      </c>
      <c r="T17" s="15">
        <v>24810.7</v>
      </c>
      <c r="U17" s="15">
        <v>33588.95</v>
      </c>
      <c r="V17" s="15">
        <v>42506.9</v>
      </c>
      <c r="W17" s="15">
        <v>61820.45</v>
      </c>
      <c r="X17" s="15">
        <v>82087.7</v>
      </c>
      <c r="Y17" s="15">
        <v>188718.2</v>
      </c>
      <c r="Z17" s="501" t="s">
        <v>379</v>
      </c>
    </row>
    <row r="18" spans="1:26" ht="18.75" customHeight="1">
      <c r="A18" s="47" t="s">
        <v>88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29.599999999999998</v>
      </c>
      <c r="H18" s="15">
        <v>105.05</v>
      </c>
      <c r="I18" s="15">
        <v>232.35</v>
      </c>
      <c r="J18" s="15">
        <v>414.40000000000003</v>
      </c>
      <c r="K18" s="15">
        <v>608.25</v>
      </c>
      <c r="L18" s="15">
        <v>1021.95</v>
      </c>
      <c r="M18" s="15">
        <v>1425.25</v>
      </c>
      <c r="N18" s="15">
        <v>1821.85</v>
      </c>
      <c r="O18" s="15">
        <v>2263.65</v>
      </c>
      <c r="P18" s="15">
        <v>2696.55</v>
      </c>
      <c r="Q18" s="15">
        <v>4531.75</v>
      </c>
      <c r="R18" s="15">
        <v>6306.25</v>
      </c>
      <c r="S18" s="15">
        <v>8557.35</v>
      </c>
      <c r="T18" s="15">
        <v>11512.95</v>
      </c>
      <c r="U18" s="15">
        <v>19154.9</v>
      </c>
      <c r="V18" s="15">
        <v>26596.35</v>
      </c>
      <c r="W18" s="15">
        <v>38460.05</v>
      </c>
      <c r="X18" s="15">
        <v>49009.45</v>
      </c>
      <c r="Y18" s="15">
        <v>102253.95</v>
      </c>
      <c r="Z18" s="501" t="s">
        <v>380</v>
      </c>
    </row>
    <row r="19" spans="1:26" ht="18.75" customHeight="1">
      <c r="A19" s="47" t="s">
        <v>19</v>
      </c>
      <c r="B19" s="15">
        <v>0</v>
      </c>
      <c r="C19" s="15">
        <v>0</v>
      </c>
      <c r="D19" s="15">
        <v>0</v>
      </c>
      <c r="E19" s="15">
        <v>103.2</v>
      </c>
      <c r="F19" s="15">
        <v>186.10000000000002</v>
      </c>
      <c r="G19" s="15">
        <v>413.65</v>
      </c>
      <c r="H19" s="15">
        <v>669.35</v>
      </c>
      <c r="I19" s="15">
        <v>1153</v>
      </c>
      <c r="J19" s="15">
        <v>1766.6</v>
      </c>
      <c r="K19" s="15">
        <v>2179.75</v>
      </c>
      <c r="L19" s="15">
        <v>3381.3499999999995</v>
      </c>
      <c r="M19" s="15">
        <v>4616.65</v>
      </c>
      <c r="N19" s="15">
        <v>6756.25</v>
      </c>
      <c r="O19" s="15">
        <v>8421.15</v>
      </c>
      <c r="P19" s="15">
        <v>10299.45</v>
      </c>
      <c r="Q19" s="15">
        <v>15149.55</v>
      </c>
      <c r="R19" s="15">
        <v>20339.35</v>
      </c>
      <c r="S19" s="15">
        <v>25970.65</v>
      </c>
      <c r="T19" s="15">
        <v>31339.45</v>
      </c>
      <c r="U19" s="15">
        <v>43220.5</v>
      </c>
      <c r="V19" s="15">
        <v>56119.6</v>
      </c>
      <c r="W19" s="15">
        <v>83248.95</v>
      </c>
      <c r="X19" s="15">
        <v>106762.25</v>
      </c>
      <c r="Y19" s="15">
        <v>218649.8</v>
      </c>
      <c r="Z19" s="501" t="s">
        <v>381</v>
      </c>
    </row>
    <row r="20" spans="1:26" ht="18.75" customHeight="1">
      <c r="A20" s="47" t="s">
        <v>68</v>
      </c>
      <c r="B20" s="15">
        <v>80</v>
      </c>
      <c r="C20" s="15">
        <v>80</v>
      </c>
      <c r="D20" s="15">
        <v>80</v>
      </c>
      <c r="E20" s="15">
        <v>80</v>
      </c>
      <c r="F20" s="15">
        <v>80</v>
      </c>
      <c r="G20" s="15">
        <v>400.34999999999997</v>
      </c>
      <c r="H20" s="15">
        <v>975</v>
      </c>
      <c r="I20" s="15">
        <v>1624.5</v>
      </c>
      <c r="J20" s="15">
        <v>2338.4</v>
      </c>
      <c r="K20" s="15">
        <v>3087.15</v>
      </c>
      <c r="L20" s="15">
        <v>4349.3</v>
      </c>
      <c r="M20" s="15">
        <v>5745.200000000001</v>
      </c>
      <c r="N20" s="15">
        <v>7425.15</v>
      </c>
      <c r="O20" s="15">
        <v>9309.7</v>
      </c>
      <c r="P20" s="15">
        <v>11380</v>
      </c>
      <c r="Q20" s="15">
        <v>16549.65</v>
      </c>
      <c r="R20" s="15">
        <v>21883.35</v>
      </c>
      <c r="S20" s="15">
        <v>27356.65</v>
      </c>
      <c r="T20" s="15">
        <v>32992.05</v>
      </c>
      <c r="U20" s="15">
        <v>45060.35</v>
      </c>
      <c r="V20" s="15">
        <v>57576.95</v>
      </c>
      <c r="W20" s="15">
        <v>82610.35</v>
      </c>
      <c r="X20" s="15">
        <v>107712</v>
      </c>
      <c r="Y20" s="15">
        <v>227226.5</v>
      </c>
      <c r="Z20" s="501" t="s">
        <v>382</v>
      </c>
    </row>
    <row r="21" spans="1:26" ht="18.75" customHeight="1">
      <c r="A21" s="47" t="s">
        <v>71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1321.65</v>
      </c>
      <c r="M21" s="15">
        <v>3580.45</v>
      </c>
      <c r="N21" s="15">
        <v>6033.05</v>
      </c>
      <c r="O21" s="15">
        <v>8287.1</v>
      </c>
      <c r="P21" s="15">
        <v>10553.55</v>
      </c>
      <c r="Q21" s="15">
        <v>16206.9</v>
      </c>
      <c r="R21" s="15">
        <v>21885.75</v>
      </c>
      <c r="S21" s="15">
        <v>27543.05</v>
      </c>
      <c r="T21" s="15">
        <v>33247.35</v>
      </c>
      <c r="U21" s="15">
        <v>44655.9</v>
      </c>
      <c r="V21" s="15">
        <v>56064.5</v>
      </c>
      <c r="W21" s="15">
        <v>78987.3</v>
      </c>
      <c r="X21" s="15">
        <v>102026.6</v>
      </c>
      <c r="Y21" s="15">
        <v>229127.8</v>
      </c>
      <c r="Z21" s="501" t="s">
        <v>383</v>
      </c>
    </row>
    <row r="22" spans="1:26" ht="18.75" customHeight="1">
      <c r="A22" s="47" t="s">
        <v>74</v>
      </c>
      <c r="B22" s="15">
        <v>0</v>
      </c>
      <c r="C22" s="15">
        <v>0</v>
      </c>
      <c r="D22" s="15">
        <v>0</v>
      </c>
      <c r="E22" s="15">
        <v>0</v>
      </c>
      <c r="F22" s="15">
        <v>226.2</v>
      </c>
      <c r="G22" s="15">
        <v>286.79999999999995</v>
      </c>
      <c r="H22" s="15">
        <v>347.20000000000005</v>
      </c>
      <c r="I22" s="15">
        <v>407.8</v>
      </c>
      <c r="J22" s="15">
        <v>623.9</v>
      </c>
      <c r="K22" s="15">
        <v>1065.15</v>
      </c>
      <c r="L22" s="15">
        <v>2169.4</v>
      </c>
      <c r="M22" s="15">
        <v>3523.1499999999996</v>
      </c>
      <c r="N22" s="15">
        <v>5117</v>
      </c>
      <c r="O22" s="15">
        <v>6868.8</v>
      </c>
      <c r="P22" s="15">
        <v>8780.5</v>
      </c>
      <c r="Q22" s="15">
        <v>13974.1</v>
      </c>
      <c r="R22" s="15">
        <v>19508.4</v>
      </c>
      <c r="S22" s="15">
        <v>25321.95</v>
      </c>
      <c r="T22" s="15">
        <v>31411.55</v>
      </c>
      <c r="U22" s="15">
        <v>44210</v>
      </c>
      <c r="V22" s="15">
        <v>57386.3</v>
      </c>
      <c r="W22" s="15">
        <v>84119.8</v>
      </c>
      <c r="X22" s="15">
        <v>111327.25</v>
      </c>
      <c r="Y22" s="15">
        <v>251367.25</v>
      </c>
      <c r="Z22" s="501" t="s">
        <v>384</v>
      </c>
    </row>
    <row r="23" spans="1:26" ht="18.75" customHeight="1">
      <c r="A23" s="47" t="s">
        <v>77</v>
      </c>
      <c r="B23" s="15">
        <v>60</v>
      </c>
      <c r="C23" s="15">
        <v>60</v>
      </c>
      <c r="D23" s="15">
        <v>60</v>
      </c>
      <c r="E23" s="15">
        <v>60</v>
      </c>
      <c r="F23" s="15">
        <v>72.75</v>
      </c>
      <c r="G23" s="15">
        <v>305.75</v>
      </c>
      <c r="H23" s="15">
        <v>654.2499999999999</v>
      </c>
      <c r="I23" s="15">
        <v>1153</v>
      </c>
      <c r="J23" s="15">
        <v>1707.9999999999998</v>
      </c>
      <c r="K23" s="15">
        <v>2257.7</v>
      </c>
      <c r="L23" s="15">
        <v>3549.8</v>
      </c>
      <c r="M23" s="15">
        <v>4764.75</v>
      </c>
      <c r="N23" s="15">
        <v>6052.5</v>
      </c>
      <c r="O23" s="15">
        <v>7440.85</v>
      </c>
      <c r="P23" s="15">
        <v>9017.75</v>
      </c>
      <c r="Q23" s="15">
        <v>13354.1</v>
      </c>
      <c r="R23" s="15">
        <v>18090.35</v>
      </c>
      <c r="S23" s="15">
        <v>23263.35</v>
      </c>
      <c r="T23" s="15">
        <v>28631.75</v>
      </c>
      <c r="U23" s="15">
        <v>39576.15</v>
      </c>
      <c r="V23" s="15">
        <v>50461.1</v>
      </c>
      <c r="W23" s="15">
        <v>74017.05</v>
      </c>
      <c r="X23" s="15">
        <v>96171</v>
      </c>
      <c r="Y23" s="15">
        <v>195451.2</v>
      </c>
      <c r="Z23" s="501" t="s">
        <v>385</v>
      </c>
    </row>
    <row r="24" spans="1:26" ht="18.75" customHeight="1">
      <c r="A24" s="47" t="s">
        <v>80</v>
      </c>
      <c r="B24" s="15">
        <v>0</v>
      </c>
      <c r="C24" s="15">
        <v>0</v>
      </c>
      <c r="D24" s="15">
        <v>0</v>
      </c>
      <c r="E24" s="15">
        <v>0</v>
      </c>
      <c r="F24" s="15">
        <v>3.9</v>
      </c>
      <c r="G24" s="15">
        <v>239.45000000000002</v>
      </c>
      <c r="H24" s="15">
        <v>681.7</v>
      </c>
      <c r="I24" s="15">
        <v>1219.15</v>
      </c>
      <c r="J24" s="15">
        <v>1789.3000000000002</v>
      </c>
      <c r="K24" s="15">
        <v>2398.5</v>
      </c>
      <c r="L24" s="15">
        <v>3480.35</v>
      </c>
      <c r="M24" s="15">
        <v>4474.1</v>
      </c>
      <c r="N24" s="15">
        <v>5949.85</v>
      </c>
      <c r="O24" s="15">
        <v>7507.5</v>
      </c>
      <c r="P24" s="15">
        <v>9184.5</v>
      </c>
      <c r="Q24" s="15">
        <v>13589.15</v>
      </c>
      <c r="R24" s="15">
        <v>18195.85</v>
      </c>
      <c r="S24" s="15">
        <v>22935.1</v>
      </c>
      <c r="T24" s="15">
        <v>27827.3</v>
      </c>
      <c r="U24" s="15">
        <v>37915.8</v>
      </c>
      <c r="V24" s="15">
        <v>48049.55</v>
      </c>
      <c r="W24" s="15">
        <v>68339.7</v>
      </c>
      <c r="X24" s="15">
        <v>87893.5</v>
      </c>
      <c r="Y24" s="15">
        <v>179092.7</v>
      </c>
      <c r="Z24" s="501" t="s">
        <v>386</v>
      </c>
    </row>
    <row r="25" spans="1:26" ht="18.75" customHeight="1">
      <c r="A25" s="47" t="s">
        <v>83</v>
      </c>
      <c r="B25" s="15">
        <v>38.6</v>
      </c>
      <c r="C25" s="15">
        <v>77.9</v>
      </c>
      <c r="D25" s="15">
        <v>123.45</v>
      </c>
      <c r="E25" s="15">
        <v>201.95</v>
      </c>
      <c r="F25" s="15">
        <v>372.24999999999994</v>
      </c>
      <c r="G25" s="15">
        <v>615.75</v>
      </c>
      <c r="H25" s="15">
        <v>921.9</v>
      </c>
      <c r="I25" s="15">
        <v>1268.1999999999998</v>
      </c>
      <c r="J25" s="15">
        <v>1672.35</v>
      </c>
      <c r="K25" s="15">
        <v>2099.3</v>
      </c>
      <c r="L25" s="15">
        <v>2978.3</v>
      </c>
      <c r="M25" s="15">
        <v>3965.6000000000004</v>
      </c>
      <c r="N25" s="15">
        <v>4967.2</v>
      </c>
      <c r="O25" s="15">
        <v>6114.55</v>
      </c>
      <c r="P25" s="15">
        <v>7362.3</v>
      </c>
      <c r="Q25" s="15">
        <v>10705.5</v>
      </c>
      <c r="R25" s="15">
        <v>14189.8</v>
      </c>
      <c r="S25" s="15">
        <v>17694.2</v>
      </c>
      <c r="T25" s="15">
        <v>21366.1</v>
      </c>
      <c r="U25" s="15">
        <v>28839.5</v>
      </c>
      <c r="V25" s="15">
        <v>36307.6</v>
      </c>
      <c r="W25" s="15">
        <v>50897.6</v>
      </c>
      <c r="X25" s="15">
        <v>64962.3</v>
      </c>
      <c r="Y25" s="15">
        <v>133621.3</v>
      </c>
      <c r="Z25" s="501" t="s">
        <v>387</v>
      </c>
    </row>
    <row r="26" spans="1:26" ht="18.75" customHeight="1">
      <c r="A26" s="47" t="s">
        <v>86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298.05</v>
      </c>
      <c r="I26" s="15">
        <v>720.8000000000001</v>
      </c>
      <c r="J26" s="15">
        <v>1261.4</v>
      </c>
      <c r="K26" s="15">
        <v>1579.3999999999999</v>
      </c>
      <c r="L26" s="15">
        <v>2946.7999999999997</v>
      </c>
      <c r="M26" s="15">
        <v>4346</v>
      </c>
      <c r="N26" s="15">
        <v>5886</v>
      </c>
      <c r="O26" s="15">
        <v>7635.75</v>
      </c>
      <c r="P26" s="15">
        <v>9568.8</v>
      </c>
      <c r="Q26" s="15">
        <v>14364</v>
      </c>
      <c r="R26" s="15">
        <v>19473.1</v>
      </c>
      <c r="S26" s="15">
        <v>24988.9</v>
      </c>
      <c r="T26" s="15">
        <v>30554.15</v>
      </c>
      <c r="U26" s="15">
        <v>41827.6</v>
      </c>
      <c r="V26" s="15">
        <v>53198.8</v>
      </c>
      <c r="W26" s="15">
        <v>75969.35</v>
      </c>
      <c r="X26" s="15">
        <v>98783.15</v>
      </c>
      <c r="Y26" s="15">
        <v>203520.6</v>
      </c>
      <c r="Z26" s="501" t="s">
        <v>388</v>
      </c>
    </row>
    <row r="27" spans="1:26" ht="18.75" customHeight="1">
      <c r="A27" s="47" t="s">
        <v>89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89</v>
      </c>
      <c r="J27" s="15">
        <v>451</v>
      </c>
      <c r="K27" s="15">
        <v>967</v>
      </c>
      <c r="L27" s="15">
        <v>2081</v>
      </c>
      <c r="M27" s="15">
        <v>3254</v>
      </c>
      <c r="N27" s="15">
        <v>4476</v>
      </c>
      <c r="O27" s="15">
        <v>5837</v>
      </c>
      <c r="P27" s="15">
        <v>7348</v>
      </c>
      <c r="Q27" s="15">
        <v>11548</v>
      </c>
      <c r="R27" s="15">
        <v>15857</v>
      </c>
      <c r="S27" s="15">
        <v>20567</v>
      </c>
      <c r="T27" s="15">
        <v>25350</v>
      </c>
      <c r="U27" s="15">
        <v>35103</v>
      </c>
      <c r="V27" s="15">
        <v>45189</v>
      </c>
      <c r="W27" s="15">
        <v>65381</v>
      </c>
      <c r="X27" s="15">
        <v>85700</v>
      </c>
      <c r="Y27" s="15">
        <v>188830</v>
      </c>
      <c r="Z27" s="501" t="s">
        <v>389</v>
      </c>
    </row>
    <row r="28" spans="1:26" ht="18.75" customHeight="1">
      <c r="A28" s="47" t="s">
        <v>66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54.5</v>
      </c>
      <c r="H28" s="15">
        <v>344.4</v>
      </c>
      <c r="I28" s="15">
        <v>647.5</v>
      </c>
      <c r="J28" s="15">
        <v>1007.2</v>
      </c>
      <c r="K28" s="15">
        <v>1478</v>
      </c>
      <c r="L28" s="15">
        <v>2398</v>
      </c>
      <c r="M28" s="15">
        <v>3531.6000000000004</v>
      </c>
      <c r="N28" s="15">
        <v>4894.1</v>
      </c>
      <c r="O28" s="15">
        <v>6326.4</v>
      </c>
      <c r="P28" s="15">
        <v>7878.5</v>
      </c>
      <c r="Q28" s="15">
        <v>11962.8</v>
      </c>
      <c r="R28" s="15">
        <v>16295.5</v>
      </c>
      <c r="S28" s="15">
        <v>20798.8</v>
      </c>
      <c r="T28" s="15">
        <v>25453.7</v>
      </c>
      <c r="U28" s="15">
        <v>35066.4</v>
      </c>
      <c r="V28" s="15">
        <v>44987.6</v>
      </c>
      <c r="W28" s="15">
        <v>65130.25</v>
      </c>
      <c r="X28" s="15">
        <v>86010.85</v>
      </c>
      <c r="Y28" s="15">
        <v>194060.9</v>
      </c>
      <c r="Z28" s="501" t="s">
        <v>390</v>
      </c>
    </row>
    <row r="29" spans="1:26" ht="18.75" customHeight="1">
      <c r="A29" s="47" t="s">
        <v>69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361</v>
      </c>
      <c r="J29" s="15">
        <v>735.4000000000001</v>
      </c>
      <c r="K29" s="15">
        <v>1249.7500000000002</v>
      </c>
      <c r="L29" s="15">
        <v>2594.3999999999996</v>
      </c>
      <c r="M29" s="15">
        <v>3989.2000000000003</v>
      </c>
      <c r="N29" s="15">
        <v>6013.85</v>
      </c>
      <c r="O29" s="15">
        <v>7676.25</v>
      </c>
      <c r="P29" s="15">
        <v>9321.85</v>
      </c>
      <c r="Q29" s="15">
        <v>13598.4</v>
      </c>
      <c r="R29" s="15">
        <v>18070.35</v>
      </c>
      <c r="S29" s="15">
        <v>22706.85</v>
      </c>
      <c r="T29" s="15">
        <v>27386.15</v>
      </c>
      <c r="U29" s="15">
        <v>37350.6</v>
      </c>
      <c r="V29" s="15">
        <v>47590.7</v>
      </c>
      <c r="W29" s="15">
        <v>69127.85</v>
      </c>
      <c r="X29" s="15">
        <v>90782.3</v>
      </c>
      <c r="Y29" s="15">
        <v>206135.35</v>
      </c>
      <c r="Z29" s="501" t="s">
        <v>391</v>
      </c>
    </row>
    <row r="30" spans="1:26" ht="18.75" customHeight="1">
      <c r="A30" s="47" t="s">
        <v>72</v>
      </c>
      <c r="B30" s="15">
        <v>40</v>
      </c>
      <c r="C30" s="15">
        <v>40</v>
      </c>
      <c r="D30" s="15">
        <v>40</v>
      </c>
      <c r="E30" s="15">
        <v>40</v>
      </c>
      <c r="F30" s="15">
        <v>40</v>
      </c>
      <c r="G30" s="15">
        <v>40</v>
      </c>
      <c r="H30" s="15">
        <v>40</v>
      </c>
      <c r="I30" s="15">
        <v>267.65</v>
      </c>
      <c r="J30" s="15">
        <v>527.9</v>
      </c>
      <c r="K30" s="15">
        <v>754.4</v>
      </c>
      <c r="L30" s="15">
        <v>1153.75</v>
      </c>
      <c r="M30" s="15">
        <v>1690.7</v>
      </c>
      <c r="N30" s="15">
        <v>2986.4</v>
      </c>
      <c r="O30" s="15">
        <v>4399.65</v>
      </c>
      <c r="P30" s="15">
        <v>6183.05</v>
      </c>
      <c r="Q30" s="15">
        <v>10990.55</v>
      </c>
      <c r="R30" s="15">
        <v>16538.35</v>
      </c>
      <c r="S30" s="15">
        <v>21880.6</v>
      </c>
      <c r="T30" s="15">
        <v>27663.6</v>
      </c>
      <c r="U30" s="15">
        <v>39715</v>
      </c>
      <c r="V30" s="15">
        <v>52390.35</v>
      </c>
      <c r="W30" s="15">
        <v>78420.8</v>
      </c>
      <c r="X30" s="15">
        <v>104805.6</v>
      </c>
      <c r="Y30" s="15">
        <v>237330.05</v>
      </c>
      <c r="Z30" s="501" t="s">
        <v>392</v>
      </c>
    </row>
    <row r="31" spans="1:26" ht="18.75" customHeight="1">
      <c r="A31" s="47" t="s">
        <v>75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317.4</v>
      </c>
      <c r="K31" s="15">
        <v>994.6500000000001</v>
      </c>
      <c r="L31" s="15">
        <v>3047.25</v>
      </c>
      <c r="M31" s="15">
        <v>5597.549999999999</v>
      </c>
      <c r="N31" s="15">
        <v>8226.85</v>
      </c>
      <c r="O31" s="15">
        <v>9952.4</v>
      </c>
      <c r="P31" s="15">
        <v>11789.7</v>
      </c>
      <c r="Q31" s="15">
        <v>16369.95</v>
      </c>
      <c r="R31" s="15">
        <v>21407.6</v>
      </c>
      <c r="S31" s="15">
        <v>27032.1</v>
      </c>
      <c r="T31" s="15">
        <v>32856</v>
      </c>
      <c r="U31" s="15">
        <v>45593.35</v>
      </c>
      <c r="V31" s="15">
        <v>58874.35</v>
      </c>
      <c r="W31" s="15">
        <v>86940.4</v>
      </c>
      <c r="X31" s="15">
        <v>116818.15</v>
      </c>
      <c r="Y31" s="15">
        <v>264000</v>
      </c>
      <c r="Z31" s="501" t="s">
        <v>393</v>
      </c>
    </row>
    <row r="32" spans="1:26" ht="18.75" customHeight="1">
      <c r="A32" s="4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34</v>
      </c>
      <c r="H32" s="15">
        <v>39.94999999999995</v>
      </c>
      <c r="I32" s="15">
        <v>547.95</v>
      </c>
      <c r="J32" s="15">
        <v>1121.9</v>
      </c>
      <c r="K32" s="15">
        <v>1663.3999999999999</v>
      </c>
      <c r="L32" s="15">
        <v>2562.9500000000003</v>
      </c>
      <c r="M32" s="15">
        <v>3632.85</v>
      </c>
      <c r="N32" s="15">
        <v>4875.9</v>
      </c>
      <c r="O32" s="15">
        <v>6169.45</v>
      </c>
      <c r="P32" s="15">
        <v>7581.35</v>
      </c>
      <c r="Q32" s="15">
        <v>11455</v>
      </c>
      <c r="R32" s="15">
        <v>15885.35</v>
      </c>
      <c r="S32" s="15">
        <v>22239.65</v>
      </c>
      <c r="T32" s="15">
        <v>28464.35</v>
      </c>
      <c r="U32" s="15">
        <v>40079.8</v>
      </c>
      <c r="V32" s="15">
        <v>51709.1</v>
      </c>
      <c r="W32" s="15">
        <v>75938.05</v>
      </c>
      <c r="X32" s="15">
        <v>99239.95</v>
      </c>
      <c r="Y32" s="15">
        <v>213174.3</v>
      </c>
      <c r="Z32" s="501" t="s">
        <v>394</v>
      </c>
    </row>
    <row r="33" spans="1:26" ht="18.75" customHeight="1">
      <c r="A33" s="47" t="s">
        <v>21</v>
      </c>
      <c r="B33" s="15">
        <v>0</v>
      </c>
      <c r="C33" s="15">
        <v>0</v>
      </c>
      <c r="D33" s="15">
        <v>0</v>
      </c>
      <c r="E33" s="15">
        <v>76.89999999999999</v>
      </c>
      <c r="F33" s="15">
        <v>230.5</v>
      </c>
      <c r="G33" s="15">
        <v>419.15</v>
      </c>
      <c r="H33" s="15">
        <v>740.9</v>
      </c>
      <c r="I33" s="15">
        <v>1080.9</v>
      </c>
      <c r="J33" s="15">
        <v>1750</v>
      </c>
      <c r="K33" s="15">
        <v>2284.35</v>
      </c>
      <c r="L33" s="15">
        <v>3585.7000000000003</v>
      </c>
      <c r="M33" s="15">
        <v>5475.85</v>
      </c>
      <c r="N33" s="15">
        <v>8055.35</v>
      </c>
      <c r="O33" s="15">
        <v>10490.2</v>
      </c>
      <c r="P33" s="15">
        <v>12811.8</v>
      </c>
      <c r="Q33" s="15">
        <v>18724.8</v>
      </c>
      <c r="R33" s="15">
        <v>25006.1</v>
      </c>
      <c r="S33" s="15">
        <v>31401.95</v>
      </c>
      <c r="T33" s="15">
        <v>38138.9</v>
      </c>
      <c r="U33" s="15">
        <v>51787.7</v>
      </c>
      <c r="V33" s="15">
        <v>66277.45</v>
      </c>
      <c r="W33" s="15">
        <v>95574.7</v>
      </c>
      <c r="X33" s="15">
        <v>120157.45</v>
      </c>
      <c r="Y33" s="15">
        <v>245353.9</v>
      </c>
      <c r="Z33" s="501" t="s">
        <v>395</v>
      </c>
    </row>
    <row r="34" spans="1:26" ht="18.75" customHeight="1">
      <c r="A34" s="4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900.8500000000001</v>
      </c>
      <c r="M34" s="15">
        <v>2171.85</v>
      </c>
      <c r="N34" s="15">
        <v>4011.15</v>
      </c>
      <c r="O34" s="15">
        <v>5611.65</v>
      </c>
      <c r="P34" s="15">
        <v>7606.75</v>
      </c>
      <c r="Q34" s="15">
        <v>13129.15</v>
      </c>
      <c r="R34" s="15">
        <v>18863</v>
      </c>
      <c r="S34" s="15">
        <v>24596.95</v>
      </c>
      <c r="T34" s="15">
        <v>30506.65</v>
      </c>
      <c r="U34" s="15">
        <v>42534.6</v>
      </c>
      <c r="V34" s="15">
        <v>54686.3</v>
      </c>
      <c r="W34" s="15">
        <v>80042.7</v>
      </c>
      <c r="X34" s="15">
        <v>106763.25</v>
      </c>
      <c r="Y34" s="15">
        <v>248432.8</v>
      </c>
      <c r="Z34" s="501" t="s">
        <v>396</v>
      </c>
    </row>
    <row r="35" spans="1:26" ht="18.75" customHeight="1">
      <c r="A35" s="47" t="s">
        <v>23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87</v>
      </c>
      <c r="H35" s="15">
        <v>280.25</v>
      </c>
      <c r="I35" s="15">
        <v>808.0500000000001</v>
      </c>
      <c r="J35" s="15">
        <v>1335.8</v>
      </c>
      <c r="K35" s="15">
        <v>2071.0000000000005</v>
      </c>
      <c r="L35" s="15">
        <v>3555.2500000000005</v>
      </c>
      <c r="M35" s="15">
        <v>5111.699999999999</v>
      </c>
      <c r="N35" s="15">
        <v>7230.15</v>
      </c>
      <c r="O35" s="15">
        <v>9272.6</v>
      </c>
      <c r="P35" s="15">
        <v>11315.05</v>
      </c>
      <c r="Q35" s="15">
        <v>16789.05</v>
      </c>
      <c r="R35" s="15">
        <v>22668.8</v>
      </c>
      <c r="S35" s="15">
        <v>28522.2</v>
      </c>
      <c r="T35" s="15">
        <v>34428.45</v>
      </c>
      <c r="U35" s="15">
        <v>47186.15</v>
      </c>
      <c r="V35" s="15">
        <v>61404.75</v>
      </c>
      <c r="W35" s="15">
        <v>89873.65</v>
      </c>
      <c r="X35" s="15">
        <v>118516.75</v>
      </c>
      <c r="Y35" s="15">
        <v>264459.75</v>
      </c>
      <c r="Z35" s="501" t="s">
        <v>397</v>
      </c>
    </row>
    <row r="36" spans="1:26" ht="18.75" customHeight="1">
      <c r="A36" s="4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501"/>
    </row>
    <row r="37" spans="1:26" ht="18.75" customHeight="1">
      <c r="A37" s="49" t="s">
        <v>90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69</v>
      </c>
      <c r="M37" s="15">
        <v>156</v>
      </c>
      <c r="N37" s="15">
        <v>286</v>
      </c>
      <c r="O37" s="15">
        <v>481</v>
      </c>
      <c r="P37" s="15">
        <v>709</v>
      </c>
      <c r="Q37" s="15">
        <v>1570</v>
      </c>
      <c r="R37" s="15">
        <v>2811</v>
      </c>
      <c r="S37" s="15">
        <v>4587</v>
      </c>
      <c r="T37" s="15">
        <v>7353</v>
      </c>
      <c r="U37" s="15">
        <v>13151</v>
      </c>
      <c r="V37" s="15">
        <v>18923</v>
      </c>
      <c r="W37" s="15">
        <v>30480</v>
      </c>
      <c r="X37" s="15">
        <v>42063</v>
      </c>
      <c r="Y37" s="15">
        <v>100119</v>
      </c>
      <c r="Z37" s="501" t="s">
        <v>91</v>
      </c>
    </row>
    <row r="38" spans="1:26" ht="18.75" customHeight="1">
      <c r="A38" s="57"/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59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3"/>
    </row>
    <row r="39" spans="1:26" ht="18.75" customHeight="1">
      <c r="A39" s="40"/>
      <c r="B39" s="569" t="s">
        <v>24</v>
      </c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1"/>
      <c r="N39" s="563" t="s">
        <v>398</v>
      </c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5"/>
      <c r="Z39" s="500"/>
    </row>
    <row r="40" spans="1:26" ht="18.75" customHeight="1">
      <c r="A40" s="47" t="s">
        <v>169</v>
      </c>
      <c r="B40" s="11">
        <v>0.384</v>
      </c>
      <c r="C40" s="11">
        <v>0.32</v>
      </c>
      <c r="D40" s="11">
        <v>0.2742857142857143</v>
      </c>
      <c r="E40" s="11">
        <v>0.24</v>
      </c>
      <c r="F40" s="11">
        <v>0.24719999999999998</v>
      </c>
      <c r="G40" s="11">
        <v>0.8960000000000001</v>
      </c>
      <c r="H40" s="11">
        <v>1.569714285714286</v>
      </c>
      <c r="I40" s="11">
        <v>1.9772499999999997</v>
      </c>
      <c r="J40" s="11">
        <v>2.6519999999999997</v>
      </c>
      <c r="K40" s="11">
        <v>3.0492</v>
      </c>
      <c r="L40" s="11">
        <v>4.066666666666667</v>
      </c>
      <c r="M40" s="11">
        <v>4.724428571428571</v>
      </c>
      <c r="N40" s="11">
        <v>5.697875</v>
      </c>
      <c r="O40" s="11">
        <v>6.65688888888889</v>
      </c>
      <c r="P40" s="11">
        <v>7.4241</v>
      </c>
      <c r="Q40" s="11">
        <v>8.975280000000001</v>
      </c>
      <c r="R40" s="11">
        <v>10.2302</v>
      </c>
      <c r="S40" s="11">
        <v>11.335542857142858</v>
      </c>
      <c r="T40" s="11">
        <v>12.254249999999999</v>
      </c>
      <c r="U40" s="11">
        <v>13.9066</v>
      </c>
      <c r="V40" s="11">
        <v>15.329400000000001</v>
      </c>
      <c r="W40" s="11">
        <v>17.6415</v>
      </c>
      <c r="X40" s="11">
        <v>19.44138</v>
      </c>
      <c r="Y40" s="11">
        <v>23.16672</v>
      </c>
      <c r="Z40" s="501" t="s">
        <v>372</v>
      </c>
    </row>
    <row r="41" spans="1:26" ht="18.75" customHeight="1">
      <c r="A41" s="47" t="s">
        <v>67</v>
      </c>
      <c r="B41" s="11">
        <v>0</v>
      </c>
      <c r="C41" s="11">
        <v>0</v>
      </c>
      <c r="D41" s="11">
        <v>0</v>
      </c>
      <c r="E41" s="11">
        <v>0</v>
      </c>
      <c r="F41" s="11">
        <v>0.029800000000000004</v>
      </c>
      <c r="G41" s="11">
        <v>0.8714999999999998</v>
      </c>
      <c r="H41" s="11">
        <v>1.6729999999999998</v>
      </c>
      <c r="I41" s="11">
        <v>2.643125</v>
      </c>
      <c r="J41" s="11">
        <v>3.4285555555555556</v>
      </c>
      <c r="K41" s="11">
        <v>4.2114</v>
      </c>
      <c r="L41" s="11">
        <v>5.9911666666666665</v>
      </c>
      <c r="M41" s="11">
        <v>7.481857142857143</v>
      </c>
      <c r="N41" s="11">
        <v>8.6713125</v>
      </c>
      <c r="O41" s="11">
        <v>9.407722222222223</v>
      </c>
      <c r="P41" s="11">
        <v>10.13635</v>
      </c>
      <c r="Q41" s="11">
        <v>11.6006</v>
      </c>
      <c r="R41" s="11">
        <v>13.029866666666667</v>
      </c>
      <c r="S41" s="11">
        <v>14.302114285714287</v>
      </c>
      <c r="T41" s="11">
        <v>15.485700000000001</v>
      </c>
      <c r="U41" s="11">
        <v>17.33006</v>
      </c>
      <c r="V41" s="11">
        <v>18.61065</v>
      </c>
      <c r="W41" s="11">
        <v>20.435525000000002</v>
      </c>
      <c r="X41" s="11">
        <v>21.74323</v>
      </c>
      <c r="Y41" s="11">
        <v>24.841185000000003</v>
      </c>
      <c r="Z41" s="501" t="s">
        <v>373</v>
      </c>
    </row>
    <row r="42" spans="1:26" ht="18.75" customHeight="1">
      <c r="A42" s="47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0.31800000000000006</v>
      </c>
      <c r="I42" s="11">
        <v>1.1925</v>
      </c>
      <c r="J42" s="11">
        <v>2.184</v>
      </c>
      <c r="K42" s="11">
        <v>3.0996</v>
      </c>
      <c r="L42" s="11">
        <v>4.446666666666667</v>
      </c>
      <c r="M42" s="11">
        <v>5.566428571428571</v>
      </c>
      <c r="N42" s="11">
        <v>6.810999999999999</v>
      </c>
      <c r="O42" s="11">
        <v>7.576666666666666</v>
      </c>
      <c r="P42" s="11">
        <v>8.3853</v>
      </c>
      <c r="Q42" s="11">
        <v>10.0808</v>
      </c>
      <c r="R42" s="11">
        <v>11.238</v>
      </c>
      <c r="S42" s="11">
        <v>12.236571428571429</v>
      </c>
      <c r="T42" s="11">
        <v>13.006499999999999</v>
      </c>
      <c r="U42" s="11">
        <v>14.169799999999999</v>
      </c>
      <c r="V42" s="11">
        <v>15.175166666666668</v>
      </c>
      <c r="W42" s="11">
        <v>16.437575000000002</v>
      </c>
      <c r="X42" s="11">
        <v>17.2041</v>
      </c>
      <c r="Y42" s="11">
        <v>18.17081</v>
      </c>
      <c r="Z42" s="501" t="s">
        <v>374</v>
      </c>
    </row>
    <row r="43" spans="1:26" ht="18.75" customHeight="1">
      <c r="A43" s="47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0.9323857142857144</v>
      </c>
      <c r="I43" s="11">
        <v>2.51335</v>
      </c>
      <c r="J43" s="11">
        <v>3.7094577777777777</v>
      </c>
      <c r="K43" s="11">
        <v>4.666344</v>
      </c>
      <c r="L43" s="11">
        <v>5.749596666666666</v>
      </c>
      <c r="M43" s="11">
        <v>6.41557</v>
      </c>
      <c r="N43" s="11">
        <v>7.27214</v>
      </c>
      <c r="O43" s="11">
        <v>7.8740177777777784</v>
      </c>
      <c r="P43" s="11">
        <v>8.340232</v>
      </c>
      <c r="Q43" s="11">
        <v>9.191648</v>
      </c>
      <c r="R43" s="11">
        <v>9.881562666666667</v>
      </c>
      <c r="S43" s="11">
        <v>10.365622857142858</v>
      </c>
      <c r="T43" s="11">
        <v>10.743956</v>
      </c>
      <c r="U43" s="11">
        <v>11.322543999999999</v>
      </c>
      <c r="V43" s="11">
        <v>11.698077333333334</v>
      </c>
      <c r="W43" s="11">
        <v>12.171316</v>
      </c>
      <c r="X43" s="11">
        <v>12.461374399999999</v>
      </c>
      <c r="Y43" s="11">
        <v>13.105700799999997</v>
      </c>
      <c r="Z43" s="501" t="s">
        <v>375</v>
      </c>
    </row>
    <row r="44" spans="1:26" ht="18.75" customHeight="1">
      <c r="A44" s="47" t="s">
        <v>76</v>
      </c>
      <c r="B44" s="11">
        <v>0.0204</v>
      </c>
      <c r="C44" s="11">
        <v>0.12</v>
      </c>
      <c r="D44" s="11">
        <v>0.26142857142857145</v>
      </c>
      <c r="E44" s="11">
        <v>0.4317499999999999</v>
      </c>
      <c r="F44" s="11">
        <v>0.8348000000000001</v>
      </c>
      <c r="G44" s="11">
        <v>1.3228333333333333</v>
      </c>
      <c r="H44" s="11">
        <v>1.7937142857142856</v>
      </c>
      <c r="I44" s="11">
        <v>2.251</v>
      </c>
      <c r="J44" s="11">
        <v>2.648777777777778</v>
      </c>
      <c r="K44" s="11">
        <v>3.0015</v>
      </c>
      <c r="L44" s="11">
        <v>3.6646666666666667</v>
      </c>
      <c r="M44" s="11">
        <v>4.137714285714286</v>
      </c>
      <c r="N44" s="11">
        <v>4.4540625</v>
      </c>
      <c r="O44" s="11">
        <v>4.912166666666667</v>
      </c>
      <c r="P44" s="11">
        <v>5.315849999999999</v>
      </c>
      <c r="Q44" s="11">
        <v>6.2022</v>
      </c>
      <c r="R44" s="11">
        <v>7.0356000000000005</v>
      </c>
      <c r="S44" s="11">
        <v>7.775085714285715</v>
      </c>
      <c r="T44" s="11">
        <v>8.345125000000001</v>
      </c>
      <c r="U44" s="11">
        <v>9.143139999999999</v>
      </c>
      <c r="V44" s="11">
        <v>9.67515</v>
      </c>
      <c r="W44" s="11">
        <v>10.343612499999999</v>
      </c>
      <c r="X44" s="11">
        <v>10.7502</v>
      </c>
      <c r="Y44" s="11">
        <v>11.178545000000002</v>
      </c>
      <c r="Z44" s="501" t="s">
        <v>376</v>
      </c>
    </row>
    <row r="45" spans="1:26" ht="18.75" customHeight="1">
      <c r="A45" s="47" t="s">
        <v>79</v>
      </c>
      <c r="B45" s="11">
        <v>0</v>
      </c>
      <c r="C45" s="11">
        <v>0</v>
      </c>
      <c r="D45" s="11">
        <v>0</v>
      </c>
      <c r="E45" s="11">
        <v>0</v>
      </c>
      <c r="F45" s="11">
        <v>1.2504000000000002</v>
      </c>
      <c r="G45" s="11">
        <v>2.854</v>
      </c>
      <c r="H45" s="11">
        <v>3.7274285714285713</v>
      </c>
      <c r="I45" s="11">
        <v>4.348750000000001</v>
      </c>
      <c r="J45" s="11">
        <v>4.832</v>
      </c>
      <c r="K45" s="11">
        <v>5.218500000000001</v>
      </c>
      <c r="L45" s="11">
        <v>5.70775</v>
      </c>
      <c r="M45" s="11">
        <v>6.115499999999999</v>
      </c>
      <c r="N45" s="11">
        <v>6.7610625</v>
      </c>
      <c r="O45" s="11">
        <v>7.142333333333334</v>
      </c>
      <c r="P45" s="11">
        <v>7.542449999999999</v>
      </c>
      <c r="Q45" s="11">
        <v>8.38228</v>
      </c>
      <c r="R45" s="11">
        <v>8.933166666666668</v>
      </c>
      <c r="S45" s="11">
        <v>9.381</v>
      </c>
      <c r="T45" s="11">
        <v>9.72365</v>
      </c>
      <c r="U45" s="11">
        <v>10.219679999999999</v>
      </c>
      <c r="V45" s="11">
        <v>10.545833333333334</v>
      </c>
      <c r="W45" s="11">
        <v>10.95355</v>
      </c>
      <c r="X45" s="11">
        <v>11.206320000000002</v>
      </c>
      <c r="Y45" s="11">
        <v>11.715935000000002</v>
      </c>
      <c r="Z45" s="501" t="s">
        <v>377</v>
      </c>
    </row>
    <row r="46" spans="1:26" ht="18.75" customHeight="1">
      <c r="A46" s="47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0.5205</v>
      </c>
      <c r="H46" s="11">
        <v>1.157</v>
      </c>
      <c r="I46" s="11">
        <v>1.886375</v>
      </c>
      <c r="J46" s="11">
        <v>2.6667777777777784</v>
      </c>
      <c r="K46" s="11">
        <v>3.4451</v>
      </c>
      <c r="L46" s="11">
        <v>4.7099166666666665</v>
      </c>
      <c r="M46" s="11">
        <v>5.722071428571429</v>
      </c>
      <c r="N46" s="11">
        <v>7.1349374999999995</v>
      </c>
      <c r="O46" s="11">
        <v>7.70838888888889</v>
      </c>
      <c r="P46" s="11">
        <v>8.21685</v>
      </c>
      <c r="Q46" s="11">
        <v>9.3262</v>
      </c>
      <c r="R46" s="11">
        <v>10.0659</v>
      </c>
      <c r="S46" s="11">
        <v>10.641514285714287</v>
      </c>
      <c r="T46" s="11">
        <v>11.100875</v>
      </c>
      <c r="U46" s="11">
        <v>11.8515</v>
      </c>
      <c r="V46" s="11">
        <v>12.455983333333334</v>
      </c>
      <c r="W46" s="11">
        <v>13.297999999999998</v>
      </c>
      <c r="X46" s="11">
        <v>13.812009999999999</v>
      </c>
      <c r="Y46" s="11">
        <v>14.723385</v>
      </c>
      <c r="Z46" s="501" t="s">
        <v>378</v>
      </c>
    </row>
    <row r="47" spans="1:26" ht="18.75" customHeight="1">
      <c r="A47" s="47" t="s">
        <v>85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1.025166666666667</v>
      </c>
      <c r="H47" s="11">
        <v>2.1257142857142854</v>
      </c>
      <c r="I47" s="11">
        <v>2.976</v>
      </c>
      <c r="J47" s="11">
        <v>3.6483333333333334</v>
      </c>
      <c r="K47" s="11">
        <v>4.4565</v>
      </c>
      <c r="L47" s="11">
        <v>5.236916666666666</v>
      </c>
      <c r="M47" s="11">
        <v>5.983928571428572</v>
      </c>
      <c r="N47" s="11">
        <v>7.11675</v>
      </c>
      <c r="O47" s="11">
        <v>7.903611111111111</v>
      </c>
      <c r="P47" s="11">
        <v>8.58265</v>
      </c>
      <c r="Q47" s="11">
        <v>10.1346</v>
      </c>
      <c r="R47" s="11">
        <v>11.150599999999997</v>
      </c>
      <c r="S47" s="11">
        <v>11.854542857142855</v>
      </c>
      <c r="T47" s="11">
        <v>12.40535</v>
      </c>
      <c r="U47" s="11">
        <v>13.43558</v>
      </c>
      <c r="V47" s="11">
        <v>14.168966666666666</v>
      </c>
      <c r="W47" s="11">
        <v>15.455112500000002</v>
      </c>
      <c r="X47" s="11">
        <v>16.41754</v>
      </c>
      <c r="Y47" s="11">
        <v>18.87182</v>
      </c>
      <c r="Z47" s="501" t="s">
        <v>379</v>
      </c>
    </row>
    <row r="48" spans="1:26" ht="18.75" customHeight="1">
      <c r="A48" s="47" t="s">
        <v>88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0.09866666666666665</v>
      </c>
      <c r="H48" s="11">
        <v>0.30014285714285716</v>
      </c>
      <c r="I48" s="11">
        <v>0.5808749999999999</v>
      </c>
      <c r="J48" s="11">
        <v>0.920888888888889</v>
      </c>
      <c r="K48" s="11">
        <v>1.2165000000000001</v>
      </c>
      <c r="L48" s="11">
        <v>1.70325</v>
      </c>
      <c r="M48" s="11">
        <v>2.0360714285714283</v>
      </c>
      <c r="N48" s="11">
        <v>2.2773125</v>
      </c>
      <c r="O48" s="11">
        <v>2.515166666666667</v>
      </c>
      <c r="P48" s="11">
        <v>2.6965500000000002</v>
      </c>
      <c r="Q48" s="11">
        <v>3.6254</v>
      </c>
      <c r="R48" s="11">
        <v>4.204166666666667</v>
      </c>
      <c r="S48" s="11">
        <v>4.889914285714285</v>
      </c>
      <c r="T48" s="11">
        <v>5.756475000000001</v>
      </c>
      <c r="U48" s="11">
        <v>7.66196</v>
      </c>
      <c r="V48" s="11">
        <v>8.86545</v>
      </c>
      <c r="W48" s="11">
        <v>9.6150125</v>
      </c>
      <c r="X48" s="11">
        <v>9.801889999999998</v>
      </c>
      <c r="Y48" s="11">
        <v>10.225394999999999</v>
      </c>
      <c r="Z48" s="501" t="s">
        <v>380</v>
      </c>
    </row>
    <row r="49" spans="1:26" ht="18.75" customHeight="1">
      <c r="A49" s="47" t="s">
        <v>19</v>
      </c>
      <c r="B49" s="11">
        <v>0</v>
      </c>
      <c r="C49" s="11">
        <v>0</v>
      </c>
      <c r="D49" s="11">
        <v>0</v>
      </c>
      <c r="E49" s="11">
        <v>0.516</v>
      </c>
      <c r="F49" s="11">
        <v>0.7444000000000001</v>
      </c>
      <c r="G49" s="11">
        <v>1.3788333333333334</v>
      </c>
      <c r="H49" s="11">
        <v>1.9124285714285716</v>
      </c>
      <c r="I49" s="11">
        <v>2.8825</v>
      </c>
      <c r="J49" s="11">
        <v>3.9257777777777774</v>
      </c>
      <c r="K49" s="11">
        <v>4.359500000000001</v>
      </c>
      <c r="L49" s="11">
        <v>5.635583333333333</v>
      </c>
      <c r="M49" s="11">
        <v>6.595214285714285</v>
      </c>
      <c r="N49" s="11">
        <v>8.4453125</v>
      </c>
      <c r="O49" s="11">
        <v>9.356833333333332</v>
      </c>
      <c r="P49" s="11">
        <v>10.29945</v>
      </c>
      <c r="Q49" s="11">
        <v>12.119639999999999</v>
      </c>
      <c r="R49" s="11">
        <v>13.559566666666667</v>
      </c>
      <c r="S49" s="11">
        <v>14.84037142857143</v>
      </c>
      <c r="T49" s="11">
        <v>15.669724999999998</v>
      </c>
      <c r="U49" s="11">
        <v>17.288199999999996</v>
      </c>
      <c r="V49" s="11">
        <v>18.706533333333333</v>
      </c>
      <c r="W49" s="11">
        <v>20.812237499999995</v>
      </c>
      <c r="X49" s="11">
        <v>21.35245</v>
      </c>
      <c r="Y49" s="11">
        <v>21.86498</v>
      </c>
      <c r="Z49" s="501" t="s">
        <v>381</v>
      </c>
    </row>
    <row r="50" spans="1:26" ht="18.75" customHeight="1">
      <c r="A50" s="47" t="s">
        <v>68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0.32</v>
      </c>
      <c r="G50" s="11">
        <v>1.3345</v>
      </c>
      <c r="H50" s="11">
        <v>2.7857142857142856</v>
      </c>
      <c r="I50" s="11">
        <v>4.06125</v>
      </c>
      <c r="J50" s="11">
        <v>5.196444444444444</v>
      </c>
      <c r="K50" s="11">
        <v>6.1743</v>
      </c>
      <c r="L50" s="11">
        <v>7.248833333333334</v>
      </c>
      <c r="M50" s="11">
        <v>8.207428571428572</v>
      </c>
      <c r="N50" s="11">
        <v>9.2814375</v>
      </c>
      <c r="O50" s="11">
        <v>10.344111111111113</v>
      </c>
      <c r="P50" s="11">
        <v>11.38</v>
      </c>
      <c r="Q50" s="11">
        <v>13.239720000000002</v>
      </c>
      <c r="R50" s="11">
        <v>14.588899999999999</v>
      </c>
      <c r="S50" s="11">
        <v>15.632371428571428</v>
      </c>
      <c r="T50" s="11">
        <v>16.496025</v>
      </c>
      <c r="U50" s="11">
        <v>18.02414</v>
      </c>
      <c r="V50" s="11">
        <v>19.192316666666667</v>
      </c>
      <c r="W50" s="11">
        <v>20.652587499999996</v>
      </c>
      <c r="X50" s="11">
        <v>21.5424</v>
      </c>
      <c r="Y50" s="11">
        <v>22.72265</v>
      </c>
      <c r="Z50" s="501" t="s">
        <v>382</v>
      </c>
    </row>
    <row r="51" spans="1:26" ht="18.75" customHeight="1">
      <c r="A51" s="47" t="s">
        <v>71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2.20275</v>
      </c>
      <c r="M51" s="11">
        <v>5.114928571428571</v>
      </c>
      <c r="N51" s="11">
        <v>7.5413125</v>
      </c>
      <c r="O51" s="11">
        <v>9.207888888888888</v>
      </c>
      <c r="P51" s="11">
        <v>10.55355</v>
      </c>
      <c r="Q51" s="11">
        <v>12.96552</v>
      </c>
      <c r="R51" s="11">
        <v>14.5905</v>
      </c>
      <c r="S51" s="11">
        <v>15.738885714285713</v>
      </c>
      <c r="T51" s="11">
        <v>16.623675</v>
      </c>
      <c r="U51" s="11">
        <v>17.86236</v>
      </c>
      <c r="V51" s="11">
        <v>18.688166666666667</v>
      </c>
      <c r="W51" s="11">
        <v>19.746825</v>
      </c>
      <c r="X51" s="11">
        <v>20.405320000000003</v>
      </c>
      <c r="Y51" s="11">
        <v>22.912779999999998</v>
      </c>
      <c r="Z51" s="501" t="s">
        <v>383</v>
      </c>
    </row>
    <row r="52" spans="1:26" ht="18.75" customHeight="1">
      <c r="A52" s="47" t="s">
        <v>74</v>
      </c>
      <c r="B52" s="11">
        <v>0</v>
      </c>
      <c r="C52" s="11">
        <v>0</v>
      </c>
      <c r="D52" s="11">
        <v>0</v>
      </c>
      <c r="E52" s="11">
        <v>0</v>
      </c>
      <c r="F52" s="11">
        <v>0.9047999999999998</v>
      </c>
      <c r="G52" s="11">
        <v>0.956</v>
      </c>
      <c r="H52" s="11">
        <v>0.9920000000000002</v>
      </c>
      <c r="I52" s="11">
        <v>1.0195</v>
      </c>
      <c r="J52" s="11">
        <v>1.3864444444444444</v>
      </c>
      <c r="K52" s="11">
        <v>2.1303</v>
      </c>
      <c r="L52" s="11">
        <v>3.615666666666667</v>
      </c>
      <c r="M52" s="11">
        <v>5.033071428571428</v>
      </c>
      <c r="N52" s="11">
        <v>6.39625</v>
      </c>
      <c r="O52" s="11">
        <v>7.632</v>
      </c>
      <c r="P52" s="11">
        <v>8.7805</v>
      </c>
      <c r="Q52" s="11">
        <v>11.179279999999999</v>
      </c>
      <c r="R52" s="11">
        <v>13.005599999999998</v>
      </c>
      <c r="S52" s="11">
        <v>14.469685714285715</v>
      </c>
      <c r="T52" s="11">
        <v>15.705775</v>
      </c>
      <c r="U52" s="11">
        <v>17.684</v>
      </c>
      <c r="V52" s="11">
        <v>19.128766666666667</v>
      </c>
      <c r="W52" s="11">
        <v>21.029950000000007</v>
      </c>
      <c r="X52" s="11">
        <v>22.26545</v>
      </c>
      <c r="Y52" s="11">
        <v>25.136725000000006</v>
      </c>
      <c r="Z52" s="501" t="s">
        <v>384</v>
      </c>
    </row>
    <row r="53" spans="1:26" ht="18.75" customHeight="1">
      <c r="A53" s="47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0.291</v>
      </c>
      <c r="G53" s="11">
        <v>1.0191666666666666</v>
      </c>
      <c r="H53" s="11">
        <v>1.869285714285714</v>
      </c>
      <c r="I53" s="11">
        <v>2.8825</v>
      </c>
      <c r="J53" s="11">
        <v>3.7955555555555547</v>
      </c>
      <c r="K53" s="11">
        <v>4.5154</v>
      </c>
      <c r="L53" s="11">
        <v>5.916333333333334</v>
      </c>
      <c r="M53" s="11">
        <v>6.806785714285714</v>
      </c>
      <c r="N53" s="11">
        <v>7.565625</v>
      </c>
      <c r="O53" s="11">
        <v>8.267611111111112</v>
      </c>
      <c r="P53" s="11">
        <v>9.01775</v>
      </c>
      <c r="Q53" s="11">
        <v>10.68328</v>
      </c>
      <c r="R53" s="11">
        <v>12.060233333333333</v>
      </c>
      <c r="S53" s="11">
        <v>13.293342857142857</v>
      </c>
      <c r="T53" s="11">
        <v>14.315874999999997</v>
      </c>
      <c r="U53" s="11">
        <v>15.830460000000002</v>
      </c>
      <c r="V53" s="11">
        <v>16.820366666666665</v>
      </c>
      <c r="W53" s="11">
        <v>18.504262499999996</v>
      </c>
      <c r="X53" s="11">
        <v>19.2342</v>
      </c>
      <c r="Y53" s="11">
        <v>19.54512</v>
      </c>
      <c r="Z53" s="501" t="s">
        <v>385</v>
      </c>
    </row>
    <row r="54" spans="1:26" ht="18.75" customHeight="1">
      <c r="A54" s="47" t="s">
        <v>80</v>
      </c>
      <c r="B54" s="11">
        <v>0</v>
      </c>
      <c r="C54" s="11">
        <v>0</v>
      </c>
      <c r="D54" s="11">
        <v>0</v>
      </c>
      <c r="E54" s="11">
        <v>0</v>
      </c>
      <c r="F54" s="11">
        <v>0.0156</v>
      </c>
      <c r="G54" s="11">
        <v>0.7981666666666667</v>
      </c>
      <c r="H54" s="11">
        <v>1.947714285714286</v>
      </c>
      <c r="I54" s="11">
        <v>3.0478750000000003</v>
      </c>
      <c r="J54" s="11">
        <v>3.9762222222222228</v>
      </c>
      <c r="K54" s="11">
        <v>4.797</v>
      </c>
      <c r="L54" s="11">
        <v>5.800583333333333</v>
      </c>
      <c r="M54" s="11">
        <v>6.391571428571428</v>
      </c>
      <c r="N54" s="11">
        <v>7.4373125</v>
      </c>
      <c r="O54" s="11">
        <v>8.341666666666667</v>
      </c>
      <c r="P54" s="11">
        <v>9.1845</v>
      </c>
      <c r="Q54" s="11">
        <v>10.87132</v>
      </c>
      <c r="R54" s="11">
        <v>12.130566666666668</v>
      </c>
      <c r="S54" s="11">
        <v>13.10577142857143</v>
      </c>
      <c r="T54" s="11">
        <v>13.91365</v>
      </c>
      <c r="U54" s="11">
        <v>15.166319999999999</v>
      </c>
      <c r="V54" s="11">
        <v>16.016516666666668</v>
      </c>
      <c r="W54" s="11">
        <v>17.084925000000002</v>
      </c>
      <c r="X54" s="11">
        <v>17.5787</v>
      </c>
      <c r="Y54" s="11">
        <v>17.909270000000003</v>
      </c>
      <c r="Z54" s="501" t="s">
        <v>386</v>
      </c>
    </row>
    <row r="55" spans="1:26" ht="18.75" customHeight="1">
      <c r="A55" s="47" t="s">
        <v>83</v>
      </c>
      <c r="B55" s="11">
        <v>0.3088</v>
      </c>
      <c r="C55" s="11">
        <v>0.5193333333333333</v>
      </c>
      <c r="D55" s="11">
        <v>0.7054285714285714</v>
      </c>
      <c r="E55" s="11">
        <v>1.00975</v>
      </c>
      <c r="F55" s="11">
        <v>1.4889999999999997</v>
      </c>
      <c r="G55" s="11">
        <v>2.0525</v>
      </c>
      <c r="H55" s="11">
        <v>2.634</v>
      </c>
      <c r="I55" s="11">
        <v>3.1704999999999997</v>
      </c>
      <c r="J55" s="11">
        <v>3.7163333333333335</v>
      </c>
      <c r="K55" s="11">
        <v>4.1986</v>
      </c>
      <c r="L55" s="11">
        <v>4.9638333333333335</v>
      </c>
      <c r="M55" s="11">
        <v>5.6651428571428575</v>
      </c>
      <c r="N55" s="11">
        <v>6.2090000000000005</v>
      </c>
      <c r="O55" s="11">
        <v>6.793944444444444</v>
      </c>
      <c r="P55" s="11">
        <v>7.362299999999999</v>
      </c>
      <c r="Q55" s="11">
        <v>8.5644</v>
      </c>
      <c r="R55" s="11">
        <v>9.459866666666667</v>
      </c>
      <c r="S55" s="11">
        <v>10.110971428571428</v>
      </c>
      <c r="T55" s="11">
        <v>10.68305</v>
      </c>
      <c r="U55" s="11">
        <v>11.5358</v>
      </c>
      <c r="V55" s="11">
        <v>12.102533333333335</v>
      </c>
      <c r="W55" s="11">
        <v>12.724399999999997</v>
      </c>
      <c r="X55" s="11">
        <v>12.99246</v>
      </c>
      <c r="Y55" s="11">
        <v>13.260470000000002</v>
      </c>
      <c r="Z55" s="501" t="s">
        <v>387</v>
      </c>
    </row>
    <row r="56" spans="1:26" ht="18.75" customHeight="1">
      <c r="A56" s="47" t="s">
        <v>86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0.8515714285714286</v>
      </c>
      <c r="I56" s="11">
        <v>1.802</v>
      </c>
      <c r="J56" s="11">
        <v>2.8031111111111113</v>
      </c>
      <c r="K56" s="11">
        <v>3.1588</v>
      </c>
      <c r="L56" s="11">
        <v>4.911333333333332</v>
      </c>
      <c r="M56" s="11">
        <v>6.208571428571428</v>
      </c>
      <c r="N56" s="11">
        <v>7.3575</v>
      </c>
      <c r="O56" s="11">
        <v>8.484166666666667</v>
      </c>
      <c r="P56" s="11">
        <v>9.5688</v>
      </c>
      <c r="Q56" s="11">
        <v>11.4912</v>
      </c>
      <c r="R56" s="11">
        <v>12.982066666666666</v>
      </c>
      <c r="S56" s="11">
        <v>14.27937142857143</v>
      </c>
      <c r="T56" s="11">
        <v>15.277075000000002</v>
      </c>
      <c r="U56" s="11">
        <v>16.73104</v>
      </c>
      <c r="V56" s="11">
        <v>17.73293333333333</v>
      </c>
      <c r="W56" s="11">
        <v>18.9923375</v>
      </c>
      <c r="X56" s="11">
        <v>19.75663</v>
      </c>
      <c r="Y56" s="11">
        <v>20.352059999999998</v>
      </c>
      <c r="Z56" s="501" t="s">
        <v>388</v>
      </c>
    </row>
    <row r="57" spans="1:26" ht="18.75" customHeight="1">
      <c r="A57" s="47" t="s">
        <v>89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0.2225</v>
      </c>
      <c r="J57" s="11">
        <v>1.0022222222222221</v>
      </c>
      <c r="K57" s="11">
        <v>1.934</v>
      </c>
      <c r="L57" s="11">
        <v>3.468333333333333</v>
      </c>
      <c r="M57" s="11">
        <v>4.648571428571429</v>
      </c>
      <c r="N57" s="11">
        <v>5.595</v>
      </c>
      <c r="O57" s="11">
        <v>6.485555555555555</v>
      </c>
      <c r="P57" s="11">
        <v>7.348000000000001</v>
      </c>
      <c r="Q57" s="11">
        <v>9.238399999999999</v>
      </c>
      <c r="R57" s="11">
        <v>10.571333333333333</v>
      </c>
      <c r="S57" s="11">
        <v>11.752571428571429</v>
      </c>
      <c r="T57" s="11">
        <v>12.675</v>
      </c>
      <c r="U57" s="11">
        <v>14.041200000000002</v>
      </c>
      <c r="V57" s="11">
        <v>15.062999999999999</v>
      </c>
      <c r="W57" s="11">
        <v>16.34525</v>
      </c>
      <c r="X57" s="11">
        <v>17.14</v>
      </c>
      <c r="Y57" s="11">
        <v>18.883</v>
      </c>
      <c r="Z57" s="501" t="s">
        <v>389</v>
      </c>
    </row>
    <row r="58" spans="1:26" ht="18.75" customHeight="1">
      <c r="A58" s="47" t="s">
        <v>66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0.18166666666666667</v>
      </c>
      <c r="H58" s="11">
        <v>0.984</v>
      </c>
      <c r="I58" s="11">
        <v>1.6187500000000001</v>
      </c>
      <c r="J58" s="11">
        <v>2.2382222222222223</v>
      </c>
      <c r="K58" s="11">
        <v>2.956</v>
      </c>
      <c r="L58" s="11">
        <v>3.9966666666666666</v>
      </c>
      <c r="M58" s="11">
        <v>5.045142857142857</v>
      </c>
      <c r="N58" s="11">
        <v>6.117625</v>
      </c>
      <c r="O58" s="11">
        <v>7.029333333333334</v>
      </c>
      <c r="P58" s="11">
        <v>7.878499999999999</v>
      </c>
      <c r="Q58" s="11">
        <v>9.57024</v>
      </c>
      <c r="R58" s="11">
        <v>10.863666666666667</v>
      </c>
      <c r="S58" s="11">
        <v>11.885028571428572</v>
      </c>
      <c r="T58" s="11">
        <v>12.72685</v>
      </c>
      <c r="U58" s="11">
        <v>14.026560000000002</v>
      </c>
      <c r="V58" s="11">
        <v>14.995866666666668</v>
      </c>
      <c r="W58" s="11">
        <v>16.2825625</v>
      </c>
      <c r="X58" s="11">
        <v>17.20217</v>
      </c>
      <c r="Y58" s="11">
        <v>19.406089999999995</v>
      </c>
      <c r="Z58" s="501" t="s">
        <v>390</v>
      </c>
    </row>
    <row r="59" spans="1:26" ht="18.75" customHeight="1">
      <c r="A59" s="47" t="s">
        <v>69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0.9025</v>
      </c>
      <c r="J59" s="11">
        <v>1.6342222222222222</v>
      </c>
      <c r="K59" s="11">
        <v>2.4995000000000003</v>
      </c>
      <c r="L59" s="11">
        <v>4.323999999999999</v>
      </c>
      <c r="M59" s="11">
        <v>5.698857142857143</v>
      </c>
      <c r="N59" s="11">
        <v>7.517312500000001</v>
      </c>
      <c r="O59" s="11">
        <v>8.529166666666665</v>
      </c>
      <c r="P59" s="11">
        <v>9.321850000000001</v>
      </c>
      <c r="Q59" s="11">
        <v>10.87872</v>
      </c>
      <c r="R59" s="11">
        <v>12.046899999999999</v>
      </c>
      <c r="S59" s="11">
        <v>12.975342857142858</v>
      </c>
      <c r="T59" s="11">
        <v>13.693074999999999</v>
      </c>
      <c r="U59" s="11">
        <v>14.94024</v>
      </c>
      <c r="V59" s="11">
        <v>15.863566666666665</v>
      </c>
      <c r="W59" s="11">
        <v>17.2819625</v>
      </c>
      <c r="X59" s="11">
        <v>18.15646</v>
      </c>
      <c r="Y59" s="11">
        <v>20.613535</v>
      </c>
      <c r="Z59" s="501" t="s">
        <v>391</v>
      </c>
    </row>
    <row r="60" spans="1:26" ht="18.75" customHeight="1">
      <c r="A60" s="47" t="s">
        <v>72</v>
      </c>
      <c r="B60" s="11">
        <v>0.32</v>
      </c>
      <c r="C60" s="11">
        <v>0.26666666666666666</v>
      </c>
      <c r="D60" s="11">
        <v>0.2285714285714286</v>
      </c>
      <c r="E60" s="11">
        <v>0.2</v>
      </c>
      <c r="F60" s="11">
        <v>0.16</v>
      </c>
      <c r="G60" s="11">
        <v>0.13333333333333333</v>
      </c>
      <c r="H60" s="11">
        <v>0.1142857142857143</v>
      </c>
      <c r="I60" s="11">
        <v>0.669125</v>
      </c>
      <c r="J60" s="11">
        <v>1.173111111111111</v>
      </c>
      <c r="K60" s="11">
        <v>1.5088</v>
      </c>
      <c r="L60" s="11">
        <v>1.9229166666666666</v>
      </c>
      <c r="M60" s="11">
        <v>2.415285714285714</v>
      </c>
      <c r="N60" s="11">
        <v>3.733</v>
      </c>
      <c r="O60" s="11">
        <v>4.8885</v>
      </c>
      <c r="P60" s="11">
        <v>6.183049999999999</v>
      </c>
      <c r="Q60" s="11">
        <v>8.79244</v>
      </c>
      <c r="R60" s="11">
        <v>11.025566666666666</v>
      </c>
      <c r="S60" s="11">
        <v>12.5032</v>
      </c>
      <c r="T60" s="11">
        <v>13.8318</v>
      </c>
      <c r="U60" s="11">
        <v>15.886</v>
      </c>
      <c r="V60" s="11">
        <v>17.46345</v>
      </c>
      <c r="W60" s="11">
        <v>19.605199999999996</v>
      </c>
      <c r="X60" s="11">
        <v>20.96112</v>
      </c>
      <c r="Y60" s="11">
        <v>23.733005</v>
      </c>
      <c r="Z60" s="501" t="s">
        <v>392</v>
      </c>
    </row>
    <row r="61" spans="1:26" ht="18.75" customHeight="1">
      <c r="A61" s="47" t="s">
        <v>75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0.7053333333333333</v>
      </c>
      <c r="K61" s="11">
        <v>1.9893</v>
      </c>
      <c r="L61" s="11">
        <v>5.07875</v>
      </c>
      <c r="M61" s="11">
        <v>7.996499999999999</v>
      </c>
      <c r="N61" s="11">
        <v>10.2835625</v>
      </c>
      <c r="O61" s="11">
        <v>11.058222222222222</v>
      </c>
      <c r="P61" s="11">
        <v>11.7897</v>
      </c>
      <c r="Q61" s="11">
        <v>13.095959999999998</v>
      </c>
      <c r="R61" s="11">
        <v>14.271733333333334</v>
      </c>
      <c r="S61" s="11">
        <v>15.446914285714286</v>
      </c>
      <c r="T61" s="11">
        <v>16.428</v>
      </c>
      <c r="U61" s="11">
        <v>18.23734</v>
      </c>
      <c r="V61" s="11">
        <v>19.624783333333333</v>
      </c>
      <c r="W61" s="11">
        <v>21.7351</v>
      </c>
      <c r="X61" s="11">
        <v>23.36363</v>
      </c>
      <c r="Y61" s="11">
        <v>26.4</v>
      </c>
      <c r="Z61" s="501" t="s">
        <v>393</v>
      </c>
    </row>
    <row r="62" spans="1:26" ht="18.75" customHeight="1">
      <c r="A62" s="47" t="s">
        <v>20</v>
      </c>
      <c r="B62" s="11">
        <v>0.272</v>
      </c>
      <c r="C62" s="11">
        <v>0.22666666666666668</v>
      </c>
      <c r="D62" s="11">
        <v>0.19428571428571428</v>
      </c>
      <c r="E62" s="11">
        <v>0.16999999999999998</v>
      </c>
      <c r="F62" s="11">
        <v>0.136</v>
      </c>
      <c r="G62" s="11">
        <v>0.11333333333333334</v>
      </c>
      <c r="H62" s="11">
        <v>0.11414285714285702</v>
      </c>
      <c r="I62" s="11">
        <v>1.3698750000000002</v>
      </c>
      <c r="J62" s="11">
        <v>2.4931111111111113</v>
      </c>
      <c r="K62" s="11">
        <v>3.3268</v>
      </c>
      <c r="L62" s="11">
        <v>4.271583333333333</v>
      </c>
      <c r="M62" s="11">
        <v>5.189785714285714</v>
      </c>
      <c r="N62" s="11">
        <v>6.094875000000001</v>
      </c>
      <c r="O62" s="11">
        <v>6.854944444444445</v>
      </c>
      <c r="P62" s="11">
        <v>7.5813500000000005</v>
      </c>
      <c r="Q62" s="11">
        <v>9.164</v>
      </c>
      <c r="R62" s="11">
        <v>10.590233333333334</v>
      </c>
      <c r="S62" s="11">
        <v>12.708371428571432</v>
      </c>
      <c r="T62" s="11">
        <v>14.232175000000002</v>
      </c>
      <c r="U62" s="11">
        <v>16.031920000000003</v>
      </c>
      <c r="V62" s="11">
        <v>17.236366666666665</v>
      </c>
      <c r="W62" s="11">
        <v>18.9845125</v>
      </c>
      <c r="X62" s="11">
        <v>19.84799</v>
      </c>
      <c r="Y62" s="11">
        <v>21.317429999999998</v>
      </c>
      <c r="Z62" s="501" t="s">
        <v>394</v>
      </c>
    </row>
    <row r="63" spans="1:26" ht="18.75" customHeight="1">
      <c r="A63" s="47" t="s">
        <v>21</v>
      </c>
      <c r="B63" s="11">
        <v>0</v>
      </c>
      <c r="C63" s="11">
        <v>0</v>
      </c>
      <c r="D63" s="11">
        <v>0</v>
      </c>
      <c r="E63" s="11">
        <v>0.38449999999999995</v>
      </c>
      <c r="F63" s="11">
        <v>0.922</v>
      </c>
      <c r="G63" s="11">
        <v>1.3971666666666664</v>
      </c>
      <c r="H63" s="11">
        <v>2.116857142857143</v>
      </c>
      <c r="I63" s="11">
        <v>2.7022500000000003</v>
      </c>
      <c r="J63" s="11">
        <v>3.888888888888889</v>
      </c>
      <c r="K63" s="11">
        <v>4.5687</v>
      </c>
      <c r="L63" s="11">
        <v>5.976166666666667</v>
      </c>
      <c r="M63" s="11">
        <v>7.822642857142857</v>
      </c>
      <c r="N63" s="11">
        <v>10.069187499999998</v>
      </c>
      <c r="O63" s="11">
        <v>11.655777777777779</v>
      </c>
      <c r="P63" s="11">
        <v>12.811799999999998</v>
      </c>
      <c r="Q63" s="11">
        <v>14.97984</v>
      </c>
      <c r="R63" s="11">
        <v>16.67073333333333</v>
      </c>
      <c r="S63" s="11">
        <v>17.94397142857143</v>
      </c>
      <c r="T63" s="11">
        <v>19.069450000000003</v>
      </c>
      <c r="U63" s="11">
        <v>20.71508</v>
      </c>
      <c r="V63" s="11">
        <v>22.09248333333333</v>
      </c>
      <c r="W63" s="11">
        <v>23.893675</v>
      </c>
      <c r="X63" s="11">
        <v>24.03149</v>
      </c>
      <c r="Y63" s="11">
        <v>24.53539</v>
      </c>
      <c r="Z63" s="501" t="s">
        <v>395</v>
      </c>
    </row>
    <row r="64" spans="1:26" ht="18.75" customHeight="1">
      <c r="A64" s="4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1.5014166666666668</v>
      </c>
      <c r="M64" s="11">
        <v>3.102642857142857</v>
      </c>
      <c r="N64" s="11">
        <v>5.0139375</v>
      </c>
      <c r="O64" s="11">
        <v>6.235166666666667</v>
      </c>
      <c r="P64" s="11">
        <v>7.60675</v>
      </c>
      <c r="Q64" s="11">
        <v>10.50332</v>
      </c>
      <c r="R64" s="11">
        <v>12.575333333333333</v>
      </c>
      <c r="S64" s="11">
        <v>14.0554</v>
      </c>
      <c r="T64" s="11">
        <v>15.253325</v>
      </c>
      <c r="U64" s="11">
        <v>17.013840000000002</v>
      </c>
      <c r="V64" s="11">
        <v>18.22876666666667</v>
      </c>
      <c r="W64" s="11">
        <v>20.010675</v>
      </c>
      <c r="X64" s="11">
        <v>21.35265</v>
      </c>
      <c r="Y64" s="11">
        <v>24.843279999999996</v>
      </c>
      <c r="Z64" s="501" t="s">
        <v>396</v>
      </c>
    </row>
    <row r="65" spans="1:26" ht="18.75" customHeight="1">
      <c r="A65" s="47" t="s">
        <v>23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0.29</v>
      </c>
      <c r="H65" s="11">
        <v>0.8007142857142857</v>
      </c>
      <c r="I65" s="11">
        <v>2.020125</v>
      </c>
      <c r="J65" s="11">
        <v>2.968444444444444</v>
      </c>
      <c r="K65" s="11">
        <v>4.142000000000001</v>
      </c>
      <c r="L65" s="11">
        <v>5.925416666666668</v>
      </c>
      <c r="M65" s="11">
        <v>7.302428571428569</v>
      </c>
      <c r="N65" s="11">
        <v>9.0376875</v>
      </c>
      <c r="O65" s="11">
        <v>10.302888888888889</v>
      </c>
      <c r="P65" s="11">
        <v>11.315050000000001</v>
      </c>
      <c r="Q65" s="11">
        <v>13.431239999999999</v>
      </c>
      <c r="R65" s="11">
        <v>15.112533333333337</v>
      </c>
      <c r="S65" s="11">
        <v>16.2984</v>
      </c>
      <c r="T65" s="11">
        <v>17.214225000000003</v>
      </c>
      <c r="U65" s="11">
        <v>18.87446</v>
      </c>
      <c r="V65" s="11">
        <v>20.468249999999998</v>
      </c>
      <c r="W65" s="11">
        <v>22.4684125</v>
      </c>
      <c r="X65" s="11">
        <v>23.70335</v>
      </c>
      <c r="Y65" s="11">
        <v>26.445975</v>
      </c>
      <c r="Z65" s="501" t="s">
        <v>397</v>
      </c>
    </row>
    <row r="66" spans="1:26" ht="18.75" customHeight="1">
      <c r="A66" s="4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501"/>
    </row>
    <row r="67" spans="1:26" ht="18.75" customHeight="1">
      <c r="A67" s="49" t="s">
        <v>90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0.11499999999999999</v>
      </c>
      <c r="M67" s="11">
        <v>0.22285714285714286</v>
      </c>
      <c r="N67" s="11">
        <v>0.3575</v>
      </c>
      <c r="O67" s="11">
        <v>0.5344444444444444</v>
      </c>
      <c r="P67" s="11">
        <v>0.709</v>
      </c>
      <c r="Q67" s="11">
        <v>1.256</v>
      </c>
      <c r="R67" s="11">
        <v>1.8739999999999999</v>
      </c>
      <c r="S67" s="11">
        <v>2.6211428571428574</v>
      </c>
      <c r="T67" s="11">
        <v>3.6765</v>
      </c>
      <c r="U67" s="11">
        <v>5.2604</v>
      </c>
      <c r="V67" s="11">
        <v>6.307666666666667</v>
      </c>
      <c r="W67" s="11">
        <v>7.62</v>
      </c>
      <c r="X67" s="11">
        <v>8.412600000000001</v>
      </c>
      <c r="Y67" s="11">
        <v>10.0119</v>
      </c>
      <c r="Z67" s="501" t="s">
        <v>91</v>
      </c>
    </row>
    <row r="68" spans="1:12" ht="18.75" customHeight="1">
      <c r="A68" s="4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8.75" customHeight="1">
      <c r="A69" s="60"/>
      <c r="B69" s="61"/>
      <c r="C69" s="61"/>
      <c r="D69" s="61"/>
      <c r="E69" s="62"/>
      <c r="F69" s="62"/>
      <c r="G69" s="62"/>
      <c r="H69" s="62"/>
      <c r="I69" s="62"/>
      <c r="J69" s="62"/>
      <c r="K69" s="62"/>
      <c r="L69" s="60"/>
    </row>
    <row r="70" spans="2:12" ht="18.75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2:12" ht="18.75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2:12" ht="18.75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2:12" ht="18.75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2:12" ht="18.7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2:12" ht="18.7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2:12" ht="18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2:12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2:12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2:12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2:12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2:12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2:12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2:12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2:12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2:12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2:12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2:12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2:12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2:12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2:12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2:12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2:12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2:12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2:12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2:12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2:12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2:12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2:12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2:12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2:12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2:12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2:12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2:12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2:12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2:12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</row>
    <row r="106" spans="2:12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2:12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</row>
    <row r="108" spans="2:12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2:12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2:12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2:12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2:12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2:12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2:12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2:12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2:12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2:12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2:12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2:12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2:12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2:12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</sheetData>
  <sheetProtection/>
  <mergeCells count="6">
    <mergeCell ref="B9:M9"/>
    <mergeCell ref="B6:M6"/>
    <mergeCell ref="B39:M39"/>
    <mergeCell ref="N6:Y6"/>
    <mergeCell ref="N9:Y9"/>
    <mergeCell ref="N39:Y39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2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contribuzioni&amp;R24 - 25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399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11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0</v>
      </c>
      <c r="C16" s="26">
        <v>0</v>
      </c>
      <c r="D16" s="26">
        <v>0</v>
      </c>
      <c r="E16" s="26">
        <v>1.656</v>
      </c>
      <c r="F16" s="26">
        <v>5.151999999999999</v>
      </c>
      <c r="G16" s="26">
        <v>8.671</v>
      </c>
      <c r="H16" s="26">
        <v>10.476500000000001</v>
      </c>
      <c r="I16" s="26">
        <v>14.609599999999997</v>
      </c>
      <c r="J16" s="26">
        <v>17.852600000000006</v>
      </c>
      <c r="K16" s="26">
        <v>20.923100000000005</v>
      </c>
      <c r="L16" s="26">
        <v>24.129299999999994</v>
      </c>
      <c r="M16" s="26">
        <v>26.79039999999999</v>
      </c>
      <c r="N16" s="26">
        <v>26.86814</v>
      </c>
    </row>
    <row r="17" spans="1:14" ht="18.75" customHeight="1">
      <c r="A17" s="25" t="s">
        <v>67</v>
      </c>
      <c r="B17" s="26">
        <v>0</v>
      </c>
      <c r="C17" s="26">
        <v>0</v>
      </c>
      <c r="D17" s="26">
        <v>0</v>
      </c>
      <c r="E17" s="26">
        <v>1.5575</v>
      </c>
      <c r="F17" s="26">
        <v>9.8475</v>
      </c>
      <c r="G17" s="26">
        <v>16.12825</v>
      </c>
      <c r="H17" s="26">
        <v>17.229499999999998</v>
      </c>
      <c r="I17" s="26">
        <v>19.072400000000002</v>
      </c>
      <c r="J17" s="26">
        <v>22.423000000000005</v>
      </c>
      <c r="K17" s="26">
        <v>25.055249999999994</v>
      </c>
      <c r="L17" s="26">
        <v>26.173300000000005</v>
      </c>
      <c r="M17" s="26">
        <v>27.429499999999983</v>
      </c>
      <c r="N17" s="26">
        <v>27.884980000000002</v>
      </c>
    </row>
    <row r="18" spans="1:14" ht="18.75" customHeight="1">
      <c r="A18" s="25" t="s">
        <v>70</v>
      </c>
      <c r="B18" s="26">
        <v>0</v>
      </c>
      <c r="C18" s="26">
        <v>0</v>
      </c>
      <c r="D18" s="26">
        <v>0</v>
      </c>
      <c r="E18" s="26">
        <v>0</v>
      </c>
      <c r="F18" s="26">
        <v>0.6649999999999999</v>
      </c>
      <c r="G18" s="26">
        <v>10.316500000000001</v>
      </c>
      <c r="H18" s="26">
        <v>13.544999999999996</v>
      </c>
      <c r="I18" s="26">
        <v>13.786400000000002</v>
      </c>
      <c r="J18" s="26">
        <v>15.753600000000006</v>
      </c>
      <c r="K18" s="26">
        <v>18.044900000000002</v>
      </c>
      <c r="L18" s="26">
        <v>18.229400000000002</v>
      </c>
      <c r="M18" s="26">
        <v>18.249699999999997</v>
      </c>
      <c r="N18" s="26">
        <v>18.237520000000004</v>
      </c>
    </row>
    <row r="19" spans="1:14" ht="18.75" customHeight="1">
      <c r="A19" s="25" t="s">
        <v>73</v>
      </c>
      <c r="B19" s="26">
        <v>0</v>
      </c>
      <c r="C19" s="26">
        <v>0</v>
      </c>
      <c r="D19" s="26">
        <v>0</v>
      </c>
      <c r="E19" s="26">
        <v>9.50607</v>
      </c>
      <c r="F19" s="26">
        <v>13.429210000000003</v>
      </c>
      <c r="G19" s="26">
        <v>12.825649999999996</v>
      </c>
      <c r="H19" s="26">
        <v>11.995755000000004</v>
      </c>
      <c r="I19" s="26">
        <v>12.97654</v>
      </c>
      <c r="J19" s="26">
        <v>13.187786000000004</v>
      </c>
      <c r="K19" s="26">
        <v>13.474476999999998</v>
      </c>
      <c r="L19" s="26">
        <v>13.549922000000006</v>
      </c>
      <c r="M19" s="26">
        <v>13.565010999999998</v>
      </c>
      <c r="N19" s="26">
        <v>13.5559576</v>
      </c>
    </row>
    <row r="20" spans="1:14" ht="18.75" customHeight="1">
      <c r="A20" s="25" t="s">
        <v>76</v>
      </c>
      <c r="B20" s="26">
        <v>0</v>
      </c>
      <c r="C20" s="26">
        <v>0</v>
      </c>
      <c r="D20" s="26">
        <v>0.09400000000000001</v>
      </c>
      <c r="E20" s="26">
        <v>3.5075000000000003</v>
      </c>
      <c r="F20" s="26">
        <v>6.6455</v>
      </c>
      <c r="G20" s="26">
        <v>8.304999999999998</v>
      </c>
      <c r="H20" s="26">
        <v>10.54875</v>
      </c>
      <c r="I20" s="26">
        <v>11.819799999999997</v>
      </c>
      <c r="J20" s="26">
        <v>11.959199999999997</v>
      </c>
      <c r="K20" s="26">
        <v>11.919850000000002</v>
      </c>
      <c r="L20" s="26">
        <v>11.24255</v>
      </c>
      <c r="M20" s="26">
        <v>11.254999999999999</v>
      </c>
      <c r="N20" s="26">
        <v>11.247529999999998</v>
      </c>
    </row>
    <row r="21" spans="1:14" ht="18.75" customHeight="1">
      <c r="A21" s="25" t="s">
        <v>79</v>
      </c>
      <c r="B21" s="26">
        <v>0</v>
      </c>
      <c r="C21" s="26">
        <v>1.6304999999999996</v>
      </c>
      <c r="D21" s="26">
        <v>8.6975</v>
      </c>
      <c r="E21" s="26">
        <v>8.969500000000002</v>
      </c>
      <c r="F21" s="26">
        <v>8.562</v>
      </c>
      <c r="G21" s="26">
        <v>10.396500000000001</v>
      </c>
      <c r="H21" s="26">
        <v>12.095</v>
      </c>
      <c r="I21" s="26">
        <v>12.095099999999999</v>
      </c>
      <c r="J21" s="26">
        <v>12.122199999999998</v>
      </c>
      <c r="K21" s="26">
        <v>12.14945</v>
      </c>
      <c r="L21" s="26">
        <v>12.203850000000006</v>
      </c>
      <c r="M21" s="26">
        <v>12.203799999999996</v>
      </c>
      <c r="N21" s="26">
        <v>12.211979999999999</v>
      </c>
    </row>
    <row r="22" spans="1:14" ht="18.75" customHeight="1">
      <c r="A22" s="25" t="s">
        <v>82</v>
      </c>
      <c r="B22" s="26">
        <v>0</v>
      </c>
      <c r="C22" s="26">
        <v>0</v>
      </c>
      <c r="D22" s="26">
        <v>0</v>
      </c>
      <c r="E22" s="26">
        <v>0</v>
      </c>
      <c r="F22" s="26">
        <v>0.40249999999999997</v>
      </c>
      <c r="G22" s="26">
        <v>6.541999999999999</v>
      </c>
      <c r="H22" s="26">
        <v>12.478250000000003</v>
      </c>
      <c r="I22" s="26">
        <v>13.414199999999997</v>
      </c>
      <c r="J22" s="26">
        <v>14.215300000000001</v>
      </c>
      <c r="K22" s="26">
        <v>15.200700000000001</v>
      </c>
      <c r="L22" s="26">
        <v>14.979350000000005</v>
      </c>
      <c r="M22" s="26">
        <v>13.416849999999991</v>
      </c>
      <c r="N22" s="26">
        <v>13.416849999999997</v>
      </c>
    </row>
    <row r="23" spans="1:14" ht="18.75" customHeight="1">
      <c r="A23" s="25" t="s">
        <v>85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7.340750000000002</v>
      </c>
      <c r="H23" s="26">
        <v>11.507249999999999</v>
      </c>
      <c r="I23" s="26">
        <v>14.483199999999997</v>
      </c>
      <c r="J23" s="26">
        <v>16.6284</v>
      </c>
      <c r="K23" s="26">
        <v>17.41825000000001</v>
      </c>
      <c r="L23" s="26">
        <v>19.211349999999992</v>
      </c>
      <c r="M23" s="26">
        <v>19.59945000000001</v>
      </c>
      <c r="N23" s="26">
        <v>20.897959999999998</v>
      </c>
    </row>
    <row r="24" spans="1:14" ht="18.75" customHeight="1">
      <c r="A24" s="25" t="s">
        <v>88</v>
      </c>
      <c r="B24" s="26">
        <v>0</v>
      </c>
      <c r="C24" s="26">
        <v>0</v>
      </c>
      <c r="D24" s="26">
        <v>0</v>
      </c>
      <c r="E24" s="26">
        <v>0</v>
      </c>
      <c r="F24" s="26">
        <v>0.518</v>
      </c>
      <c r="G24" s="26">
        <v>2.6622500000000002</v>
      </c>
      <c r="H24" s="26">
        <v>6.188</v>
      </c>
      <c r="I24" s="26">
        <v>6.0548</v>
      </c>
      <c r="J24" s="26">
        <v>8.623899999999999</v>
      </c>
      <c r="K24" s="26">
        <v>14.845500000000003</v>
      </c>
      <c r="L24" s="26">
        <v>12.606249999999996</v>
      </c>
      <c r="M24" s="26">
        <v>10.644200000000005</v>
      </c>
      <c r="N24" s="26">
        <v>10.63706</v>
      </c>
    </row>
    <row r="25" spans="1:14" ht="18.75" customHeight="1">
      <c r="A25" s="25" t="s">
        <v>64</v>
      </c>
      <c r="B25" s="26">
        <v>0</v>
      </c>
      <c r="C25" s="26">
        <v>0</v>
      </c>
      <c r="D25" s="26">
        <v>0</v>
      </c>
      <c r="E25" s="26">
        <v>1.0135</v>
      </c>
      <c r="F25" s="26">
        <v>2.2580000000000005</v>
      </c>
      <c r="G25" s="26">
        <v>9.701749999999999</v>
      </c>
      <c r="H25" s="26">
        <v>14.527250000000002</v>
      </c>
      <c r="I25" s="26">
        <v>19.117799999999995</v>
      </c>
      <c r="J25" s="26">
        <v>21.337300000000003</v>
      </c>
      <c r="K25" s="26">
        <v>23.208449999999996</v>
      </c>
      <c r="L25" s="26">
        <v>26.701749999999986</v>
      </c>
      <c r="M25" s="26">
        <v>27.14720000000001</v>
      </c>
      <c r="N25" s="26">
        <v>22.35762</v>
      </c>
    </row>
    <row r="26" spans="1:14" ht="18.75" customHeight="1">
      <c r="A26" s="25" t="s">
        <v>68</v>
      </c>
      <c r="B26" s="26">
        <v>0</v>
      </c>
      <c r="C26" s="26">
        <v>0</v>
      </c>
      <c r="D26" s="26">
        <v>0</v>
      </c>
      <c r="E26" s="26">
        <v>0</v>
      </c>
      <c r="F26" s="26">
        <v>10.412</v>
      </c>
      <c r="G26" s="26">
        <v>12.155749999999998</v>
      </c>
      <c r="H26" s="26">
        <v>16.564500000000002</v>
      </c>
      <c r="I26" s="26">
        <v>19.536100000000005</v>
      </c>
      <c r="J26" s="26">
        <v>22.12109999999999</v>
      </c>
      <c r="K26" s="26">
        <v>24.094250000000006</v>
      </c>
      <c r="L26" s="26">
        <v>25.190850000000005</v>
      </c>
      <c r="M26" s="26">
        <v>25.211749999999984</v>
      </c>
      <c r="N26" s="26">
        <v>23.868120000000005</v>
      </c>
    </row>
    <row r="27" spans="1:14" ht="18.75" customHeight="1">
      <c r="A27" s="25" t="s">
        <v>71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2.82</v>
      </c>
      <c r="H27" s="26">
        <v>22.47075</v>
      </c>
      <c r="I27" s="26">
        <v>22.5957</v>
      </c>
      <c r="J27" s="26">
        <v>22.701</v>
      </c>
      <c r="K27" s="26">
        <v>22.6756</v>
      </c>
      <c r="L27" s="26">
        <v>22.795000000000005</v>
      </c>
      <c r="M27" s="26">
        <v>22.816649999999996</v>
      </c>
      <c r="N27" s="26">
        <v>25.111990000000002</v>
      </c>
    </row>
    <row r="28" spans="1:14" ht="18.75" customHeight="1">
      <c r="A28" s="25" t="s">
        <v>74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4.7822499999999994</v>
      </c>
      <c r="H28" s="26">
        <v>16.64</v>
      </c>
      <c r="I28" s="26">
        <v>20.827</v>
      </c>
      <c r="J28" s="26">
        <v>23.4598</v>
      </c>
      <c r="K28" s="26">
        <v>25.716100000000004</v>
      </c>
      <c r="L28" s="26">
        <v>26.725399999999986</v>
      </c>
      <c r="M28" s="26">
        <v>27.16070000000001</v>
      </c>
      <c r="N28" s="26">
        <v>27.955000000000002</v>
      </c>
    </row>
    <row r="29" spans="1:14" ht="18.75" customHeight="1">
      <c r="A29" s="25" t="s">
        <v>77</v>
      </c>
      <c r="B29" s="26">
        <v>0</v>
      </c>
      <c r="C29" s="26">
        <v>0</v>
      </c>
      <c r="D29" s="26">
        <v>0</v>
      </c>
      <c r="E29" s="26">
        <v>0</v>
      </c>
      <c r="F29" s="26">
        <v>1.485</v>
      </c>
      <c r="G29" s="26">
        <v>7.9885</v>
      </c>
      <c r="H29" s="26">
        <v>9.82125</v>
      </c>
      <c r="I29" s="26">
        <v>14.5362</v>
      </c>
      <c r="J29" s="26">
        <v>19.3683</v>
      </c>
      <c r="K29" s="26">
        <v>21.9112</v>
      </c>
      <c r="L29" s="26">
        <v>23.08865</v>
      </c>
      <c r="M29" s="26">
        <v>23.787</v>
      </c>
      <c r="N29" s="26">
        <v>19.833969999999997</v>
      </c>
    </row>
    <row r="30" spans="1:14" ht="18.75" customHeight="1">
      <c r="A30" s="25" t="s">
        <v>80</v>
      </c>
      <c r="B30" s="26">
        <v>0</v>
      </c>
      <c r="C30" s="26">
        <v>0</v>
      </c>
      <c r="D30" s="26">
        <v>4.087</v>
      </c>
      <c r="E30" s="26">
        <v>10.7565</v>
      </c>
      <c r="F30" s="26">
        <v>11.364500000000001</v>
      </c>
      <c r="G30" s="26">
        <v>11.239750000000004</v>
      </c>
      <c r="H30" s="26">
        <v>15.923749999999995</v>
      </c>
      <c r="I30" s="26">
        <v>18.4064</v>
      </c>
      <c r="J30" s="26">
        <v>19.525000000000002</v>
      </c>
      <c r="K30" s="26">
        <v>20.125550000000008</v>
      </c>
      <c r="L30" s="26">
        <v>20.312749999999994</v>
      </c>
      <c r="M30" s="26">
        <v>19.645100000000006</v>
      </c>
      <c r="N30" s="26">
        <v>18.21955</v>
      </c>
    </row>
    <row r="31" spans="1:14" ht="18.75" customHeight="1">
      <c r="A31" s="25" t="s">
        <v>83</v>
      </c>
      <c r="B31" s="26">
        <v>0</v>
      </c>
      <c r="C31" s="26">
        <v>0</v>
      </c>
      <c r="D31" s="26">
        <v>0.5065</v>
      </c>
      <c r="E31" s="26">
        <v>2.5935</v>
      </c>
      <c r="F31" s="26">
        <v>4.178</v>
      </c>
      <c r="G31" s="26">
        <v>6.844</v>
      </c>
      <c r="H31" s="26">
        <v>10.752</v>
      </c>
      <c r="I31" s="26">
        <v>13.969400000000002</v>
      </c>
      <c r="J31" s="26">
        <v>14.596199999999998</v>
      </c>
      <c r="K31" s="26">
        <v>15.405500000000002</v>
      </c>
      <c r="L31" s="26">
        <v>15.094399999999993</v>
      </c>
      <c r="M31" s="26">
        <v>14.53290000000001</v>
      </c>
      <c r="N31" s="26">
        <v>13.800959999999998</v>
      </c>
    </row>
    <row r="32" spans="1:14" ht="18.75" customHeight="1">
      <c r="A32" s="25" t="s">
        <v>86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6.307</v>
      </c>
      <c r="H32" s="26">
        <v>14.03225</v>
      </c>
      <c r="I32" s="26">
        <v>17.431499999999996</v>
      </c>
      <c r="J32" s="26">
        <v>20.559</v>
      </c>
      <c r="K32" s="26">
        <v>22.005949999999995</v>
      </c>
      <c r="L32" s="26">
        <v>22.369250000000008</v>
      </c>
      <c r="M32" s="26">
        <v>22.391149999999993</v>
      </c>
      <c r="N32" s="26">
        <v>20.673499999999997</v>
      </c>
    </row>
    <row r="33" spans="1:14" ht="18.75" customHeight="1">
      <c r="A33" s="25" t="s">
        <v>89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0.19</v>
      </c>
      <c r="H33" s="26">
        <v>8.924999999999999</v>
      </c>
      <c r="I33" s="26">
        <v>15.476</v>
      </c>
      <c r="J33" s="26">
        <v>18.688</v>
      </c>
      <c r="K33" s="26">
        <v>19.417</v>
      </c>
      <c r="L33" s="26">
        <v>20.216</v>
      </c>
      <c r="M33" s="26">
        <v>20.258000000000003</v>
      </c>
      <c r="N33" s="26">
        <v>20.5656</v>
      </c>
    </row>
    <row r="34" spans="1:14" ht="18.75" customHeight="1">
      <c r="A34" s="25" t="s">
        <v>66</v>
      </c>
      <c r="B34" s="26">
        <v>0</v>
      </c>
      <c r="C34" s="26">
        <v>0</v>
      </c>
      <c r="D34" s="26">
        <v>0</v>
      </c>
      <c r="E34" s="26">
        <v>1.7439999999999998</v>
      </c>
      <c r="F34" s="26">
        <v>4.404</v>
      </c>
      <c r="G34" s="26">
        <v>7.4990000000000006</v>
      </c>
      <c r="H34" s="26">
        <v>11.3795</v>
      </c>
      <c r="I34" s="26">
        <v>15.220800000000004</v>
      </c>
      <c r="J34" s="26">
        <v>18.190999999999992</v>
      </c>
      <c r="K34" s="26">
        <v>19.377500000000005</v>
      </c>
      <c r="L34" s="26">
        <v>20.1334</v>
      </c>
      <c r="M34" s="26">
        <v>21.068000000000016</v>
      </c>
      <c r="N34" s="26">
        <v>21.545170000000002</v>
      </c>
    </row>
    <row r="35" spans="1:14" ht="18.75" customHeight="1">
      <c r="A35" s="25" t="s">
        <v>69</v>
      </c>
      <c r="B35" s="26">
        <v>0</v>
      </c>
      <c r="C35" s="26">
        <v>0</v>
      </c>
      <c r="D35" s="26">
        <v>0</v>
      </c>
      <c r="E35" s="26">
        <v>0</v>
      </c>
      <c r="F35" s="26">
        <v>1.4720000000000002</v>
      </c>
      <c r="G35" s="26">
        <v>9.55275</v>
      </c>
      <c r="H35" s="26">
        <v>14.060749999999997</v>
      </c>
      <c r="I35" s="26">
        <v>16.4554</v>
      </c>
      <c r="J35" s="26">
        <v>17.661400000000004</v>
      </c>
      <c r="K35" s="26">
        <v>18.7025</v>
      </c>
      <c r="L35" s="26">
        <v>19.36334999999999</v>
      </c>
      <c r="M35" s="26">
        <v>20.285649999999993</v>
      </c>
      <c r="N35" s="26">
        <v>20.267900000000004</v>
      </c>
    </row>
    <row r="36" spans="1:14" ht="18.75" customHeight="1">
      <c r="A36" s="25" t="s">
        <v>72</v>
      </c>
      <c r="B36" s="26">
        <v>0</v>
      </c>
      <c r="C36" s="26">
        <v>0</v>
      </c>
      <c r="D36" s="26">
        <v>0</v>
      </c>
      <c r="E36" s="26">
        <v>0.6425000000000001</v>
      </c>
      <c r="F36" s="26">
        <v>6.346000000000002</v>
      </c>
      <c r="G36" s="26">
        <v>5.796749999999999</v>
      </c>
      <c r="H36" s="26">
        <v>13.790500000000005</v>
      </c>
      <c r="I36" s="26">
        <v>19.868399999999998</v>
      </c>
      <c r="J36" s="26">
        <v>22.155699999999996</v>
      </c>
      <c r="K36" s="26">
        <v>24.205250000000007</v>
      </c>
      <c r="L36" s="26">
        <v>25.746949999999995</v>
      </c>
      <c r="M36" s="26">
        <v>26.116899999999994</v>
      </c>
      <c r="N36" s="26">
        <v>26.20163000000001</v>
      </c>
    </row>
    <row r="37" spans="1:14" ht="18.75" customHeight="1">
      <c r="A37" s="25" t="s">
        <v>75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10.028500000000001</v>
      </c>
      <c r="H37" s="26">
        <v>27.657500000000002</v>
      </c>
      <c r="I37" s="26">
        <v>17.72</v>
      </c>
      <c r="J37" s="26">
        <v>21.248700000000003</v>
      </c>
      <c r="K37" s="26">
        <v>29.798499999999994</v>
      </c>
      <c r="L37" s="26">
        <v>30.382150000000003</v>
      </c>
      <c r="M37" s="26">
        <v>32.47745000000001</v>
      </c>
      <c r="N37" s="26">
        <v>28.342069999999996</v>
      </c>
    </row>
    <row r="38" spans="1:14" ht="18.75" customHeight="1">
      <c r="A38" s="25" t="s">
        <v>78</v>
      </c>
      <c r="B38" s="26">
        <v>0</v>
      </c>
      <c r="C38" s="26">
        <v>0</v>
      </c>
      <c r="D38" s="26">
        <v>0</v>
      </c>
      <c r="E38" s="26">
        <v>0</v>
      </c>
      <c r="F38" s="26">
        <v>4.4319999999999995</v>
      </c>
      <c r="G38" s="26">
        <v>9.660499999999999</v>
      </c>
      <c r="H38" s="26">
        <v>10.839999999999998</v>
      </c>
      <c r="I38" s="26">
        <v>14.735599999999998</v>
      </c>
      <c r="J38" s="26">
        <v>23.1436</v>
      </c>
      <c r="K38" s="26">
        <v>23.660250000000005</v>
      </c>
      <c r="L38" s="26">
        <v>24.278549999999996</v>
      </c>
      <c r="M38" s="26">
        <v>23.8407</v>
      </c>
      <c r="N38" s="26">
        <v>22.761540000000004</v>
      </c>
    </row>
    <row r="39" spans="1:14" ht="18.75" customHeight="1">
      <c r="A39" s="25" t="s">
        <v>81</v>
      </c>
      <c r="B39" s="26">
        <v>0</v>
      </c>
      <c r="C39" s="26">
        <v>0</v>
      </c>
      <c r="D39" s="26">
        <v>1.26048</v>
      </c>
      <c r="E39" s="26">
        <v>4.493759999999999</v>
      </c>
      <c r="F39" s="26">
        <v>10.113600000000002</v>
      </c>
      <c r="G39" s="26">
        <v>17.304</v>
      </c>
      <c r="H39" s="26">
        <v>17.297280000000008</v>
      </c>
      <c r="I39" s="26">
        <v>24.189119999999996</v>
      </c>
      <c r="J39" s="26">
        <v>26.35296000000001</v>
      </c>
      <c r="K39" s="26">
        <v>28.224</v>
      </c>
      <c r="L39" s="26">
        <v>30.176159999999992</v>
      </c>
      <c r="M39" s="26">
        <v>25.028160000000003</v>
      </c>
      <c r="N39" s="26">
        <v>25.011456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13.169</v>
      </c>
      <c r="I40" s="26">
        <v>19.64</v>
      </c>
      <c r="J40" s="26">
        <v>23.305999999999997</v>
      </c>
      <c r="K40" s="26">
        <v>24.118000000000002</v>
      </c>
      <c r="L40" s="26">
        <v>25.2287</v>
      </c>
      <c r="M40" s="26">
        <v>26.46690000000001</v>
      </c>
      <c r="N40" s="26">
        <v>28.19681</v>
      </c>
    </row>
    <row r="41" spans="1:14" ht="18.75" customHeight="1">
      <c r="A41" s="25" t="s">
        <v>87</v>
      </c>
      <c r="B41" s="26">
        <v>0</v>
      </c>
      <c r="C41" s="26">
        <v>0</v>
      </c>
      <c r="D41" s="26">
        <v>0</v>
      </c>
      <c r="E41" s="26">
        <v>2.4170000000000003</v>
      </c>
      <c r="F41" s="26">
        <v>10.5635</v>
      </c>
      <c r="G41" s="26">
        <v>15.667000000000003</v>
      </c>
      <c r="H41" s="26">
        <v>19.755749999999995</v>
      </c>
      <c r="I41" s="26">
        <v>21.630100000000002</v>
      </c>
      <c r="J41" s="26">
        <v>23.331399999999995</v>
      </c>
      <c r="K41" s="26">
        <v>25.93165</v>
      </c>
      <c r="L41" s="26">
        <v>28.2098</v>
      </c>
      <c r="M41" s="26">
        <v>28.25379999999999</v>
      </c>
      <c r="N41" s="26">
        <v>28.850949999999997</v>
      </c>
    </row>
    <row r="42" spans="1:14" ht="17.25" customHeight="1">
      <c r="A42" s="25"/>
      <c r="B42" s="26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0.74</v>
      </c>
      <c r="H43" s="26">
        <v>1.455</v>
      </c>
      <c r="I43" s="26">
        <v>3.4479999999999995</v>
      </c>
      <c r="J43" s="26">
        <v>7.4719999999999995</v>
      </c>
      <c r="K43" s="26">
        <v>11.609</v>
      </c>
      <c r="L43" s="26">
        <v>11.674</v>
      </c>
      <c r="M43" s="26">
        <v>11.687</v>
      </c>
      <c r="N43" s="26">
        <v>11.679200000000002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120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0.140625" style="236" customWidth="1"/>
    <col min="2" max="8" width="11.7109375" style="236" bestFit="1" customWidth="1"/>
    <col min="9" max="11" width="13.7109375" style="236" bestFit="1" customWidth="1"/>
    <col min="12" max="12" width="13.7109375" style="236" customWidth="1"/>
    <col min="13" max="13" width="13.421875" style="236" customWidth="1"/>
    <col min="14" max="22" width="12.7109375" style="236" customWidth="1"/>
    <col min="23" max="23" width="14.7109375" style="236" bestFit="1" customWidth="1"/>
    <col min="24" max="24" width="12.7109375" style="236" bestFit="1" customWidth="1"/>
    <col min="25" max="25" width="14.7109375" style="236" bestFit="1" customWidth="1"/>
    <col min="26" max="26" width="34.57421875" style="236" bestFit="1" customWidth="1"/>
    <col min="27" max="16384" width="12.7109375" style="236" customWidth="1"/>
  </cols>
  <sheetData>
    <row r="1" s="235" customFormat="1" ht="18.75" customHeight="1">
      <c r="A1" s="235" t="s">
        <v>339</v>
      </c>
    </row>
    <row r="2" s="235" customFormat="1" ht="18.75" customHeight="1">
      <c r="A2" s="235" t="s">
        <v>437</v>
      </c>
    </row>
    <row r="3" spans="1:20" s="235" customFormat="1" ht="18.75" customHeight="1">
      <c r="A3" s="435" t="s">
        <v>92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</row>
    <row r="4" ht="18.75" customHeight="1">
      <c r="A4" s="435" t="s">
        <v>93</v>
      </c>
    </row>
    <row r="5" spans="1:26" ht="18.75" customHeight="1" thickBot="1">
      <c r="A5" s="237">
        <v>12</v>
      </c>
      <c r="X5" s="239"/>
      <c r="Z5" s="239">
        <v>12</v>
      </c>
    </row>
    <row r="6" spans="1:26" ht="18.75" customHeight="1" thickBot="1">
      <c r="A6" s="238" t="s">
        <v>10</v>
      </c>
      <c r="B6" s="592" t="s">
        <v>17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4"/>
      <c r="N6" s="592" t="s">
        <v>125</v>
      </c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4"/>
      <c r="Z6" s="239" t="s">
        <v>11</v>
      </c>
    </row>
    <row r="7" spans="1:26" ht="18.75" customHeight="1">
      <c r="A7" s="238" t="s">
        <v>13</v>
      </c>
      <c r="B7" s="249">
        <v>12500</v>
      </c>
      <c r="C7" s="249">
        <v>15000</v>
      </c>
      <c r="D7" s="249">
        <v>17500</v>
      </c>
      <c r="E7" s="249">
        <v>20000</v>
      </c>
      <c r="F7" s="249">
        <v>25000</v>
      </c>
      <c r="G7" s="249">
        <v>30000</v>
      </c>
      <c r="H7" s="249">
        <v>35000</v>
      </c>
      <c r="I7" s="249">
        <v>40000</v>
      </c>
      <c r="J7" s="249">
        <v>45000</v>
      </c>
      <c r="K7" s="249">
        <v>50000</v>
      </c>
      <c r="L7" s="249">
        <v>60000</v>
      </c>
      <c r="M7" s="249">
        <v>70000</v>
      </c>
      <c r="N7" s="249">
        <v>80000</v>
      </c>
      <c r="O7" s="249">
        <v>90000</v>
      </c>
      <c r="P7" s="249">
        <v>100000</v>
      </c>
      <c r="Q7" s="249">
        <v>125000</v>
      </c>
      <c r="R7" s="249">
        <v>150000</v>
      </c>
      <c r="S7" s="249">
        <v>175000</v>
      </c>
      <c r="T7" s="249">
        <v>200000</v>
      </c>
      <c r="U7" s="249">
        <v>250000</v>
      </c>
      <c r="V7" s="249">
        <v>300000</v>
      </c>
      <c r="W7" s="249">
        <v>400000</v>
      </c>
      <c r="X7" s="249">
        <v>500000</v>
      </c>
      <c r="Y7" s="504">
        <v>1000000</v>
      </c>
      <c r="Z7" s="239" t="s">
        <v>14</v>
      </c>
    </row>
    <row r="8" spans="1:26" ht="18.75" customHeight="1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X8" s="239"/>
      <c r="Z8" s="239"/>
    </row>
    <row r="9" spans="1:26" ht="18.75" customHeight="1">
      <c r="A9" s="238"/>
      <c r="B9" s="590" t="s">
        <v>18</v>
      </c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493"/>
      <c r="N9" s="590" t="s">
        <v>371</v>
      </c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5"/>
      <c r="Z9" s="239"/>
    </row>
    <row r="10" spans="1:26" ht="18.75" customHeight="1">
      <c r="A10" s="240" t="s">
        <v>169</v>
      </c>
      <c r="B10" s="15">
        <v>24</v>
      </c>
      <c r="C10" s="15">
        <v>24</v>
      </c>
      <c r="D10" s="15">
        <v>24</v>
      </c>
      <c r="E10" s="15">
        <v>24</v>
      </c>
      <c r="F10" s="15">
        <v>24</v>
      </c>
      <c r="G10" s="15">
        <v>24</v>
      </c>
      <c r="H10" s="15">
        <v>24</v>
      </c>
      <c r="I10" s="15">
        <v>24</v>
      </c>
      <c r="J10" s="15">
        <v>24</v>
      </c>
      <c r="K10" s="15">
        <v>189.6</v>
      </c>
      <c r="L10" s="15">
        <v>704.8</v>
      </c>
      <c r="M10" s="15">
        <v>1482.2</v>
      </c>
      <c r="N10" s="15">
        <v>2439</v>
      </c>
      <c r="O10" s="15">
        <v>3338.3</v>
      </c>
      <c r="P10" s="15">
        <v>4534.3</v>
      </c>
      <c r="Q10" s="15">
        <v>7995.8</v>
      </c>
      <c r="R10" s="15">
        <v>11839.099999999999</v>
      </c>
      <c r="S10" s="15">
        <v>16149.300000000001</v>
      </c>
      <c r="T10" s="15">
        <v>20765.4</v>
      </c>
      <c r="U10" s="15">
        <v>30786.5</v>
      </c>
      <c r="V10" s="15">
        <v>41688.50000000001</v>
      </c>
      <c r="W10" s="15">
        <v>65817.8</v>
      </c>
      <c r="X10" s="15">
        <v>92608.2</v>
      </c>
      <c r="Y10" s="15">
        <v>226948.90000000002</v>
      </c>
      <c r="Z10" s="239" t="s">
        <v>372</v>
      </c>
    </row>
    <row r="11" spans="1:26" ht="18.75" customHeight="1">
      <c r="A11" s="240" t="s">
        <v>67</v>
      </c>
      <c r="B11" s="221">
        <v>0</v>
      </c>
      <c r="C11" s="221">
        <v>0</v>
      </c>
      <c r="D11" s="221">
        <v>0</v>
      </c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1">
        <v>155.75</v>
      </c>
      <c r="L11" s="221">
        <v>1140.5</v>
      </c>
      <c r="M11" s="221">
        <v>2661.8500000000004</v>
      </c>
      <c r="N11" s="221">
        <v>4366.150000000001</v>
      </c>
      <c r="O11" s="221">
        <v>6151.500000000001</v>
      </c>
      <c r="P11" s="221">
        <v>7812.05</v>
      </c>
      <c r="Q11" s="221">
        <v>12332.95</v>
      </c>
      <c r="R11" s="221">
        <v>17348.25</v>
      </c>
      <c r="S11" s="221">
        <v>22788.300000000003</v>
      </c>
      <c r="T11" s="221">
        <v>28559.750000000004</v>
      </c>
      <c r="U11" s="221">
        <v>41011.1</v>
      </c>
      <c r="V11" s="221">
        <v>53615</v>
      </c>
      <c r="W11" s="221">
        <v>79788.3</v>
      </c>
      <c r="X11" s="221">
        <v>107217.79999999999</v>
      </c>
      <c r="Y11" s="221">
        <v>246642.7</v>
      </c>
      <c r="Z11" s="239" t="s">
        <v>373</v>
      </c>
    </row>
    <row r="12" spans="1:26" ht="18.75" customHeight="1">
      <c r="A12" s="240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50</v>
      </c>
      <c r="I12" s="15">
        <v>50</v>
      </c>
      <c r="J12" s="15">
        <v>50</v>
      </c>
      <c r="K12" s="15">
        <v>50</v>
      </c>
      <c r="L12" s="15">
        <v>116.5</v>
      </c>
      <c r="M12" s="15">
        <v>881.3000000000001</v>
      </c>
      <c r="N12" s="15">
        <v>2179.8</v>
      </c>
      <c r="O12" s="15">
        <v>3534.3</v>
      </c>
      <c r="P12" s="15">
        <v>4888.799999999999</v>
      </c>
      <c r="Q12" s="15">
        <v>8275</v>
      </c>
      <c r="R12" s="15">
        <v>11782</v>
      </c>
      <c r="S12" s="15">
        <v>15544.5</v>
      </c>
      <c r="T12" s="15">
        <v>19658.800000000003</v>
      </c>
      <c r="U12" s="15">
        <v>28649.9</v>
      </c>
      <c r="V12" s="15">
        <v>37703.700000000004</v>
      </c>
      <c r="W12" s="15">
        <v>55933.100000000006</v>
      </c>
      <c r="X12" s="15">
        <v>74182.8</v>
      </c>
      <c r="Y12" s="15">
        <v>165370.40000000002</v>
      </c>
      <c r="Z12" s="239" t="s">
        <v>374</v>
      </c>
    </row>
    <row r="13" spans="1:26" ht="18.75" customHeight="1">
      <c r="A13" s="240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386.69100000000003</v>
      </c>
      <c r="K13" s="15">
        <v>1050.607</v>
      </c>
      <c r="L13" s="15">
        <v>2393.5280000000002</v>
      </c>
      <c r="M13" s="15">
        <v>3736.449</v>
      </c>
      <c r="N13" s="15">
        <v>4958.657999999999</v>
      </c>
      <c r="O13" s="15">
        <v>6165.778</v>
      </c>
      <c r="P13" s="15">
        <v>7357.809</v>
      </c>
      <c r="Q13" s="15">
        <v>10586.855</v>
      </c>
      <c r="R13" s="15">
        <v>13846.079</v>
      </c>
      <c r="S13" s="15">
        <v>17226.015</v>
      </c>
      <c r="T13" s="15">
        <v>20439.972</v>
      </c>
      <c r="U13" s="15">
        <v>27184.755</v>
      </c>
      <c r="V13" s="15">
        <v>33914.449</v>
      </c>
      <c r="W13" s="15">
        <v>47464.37100000001</v>
      </c>
      <c r="X13" s="15">
        <v>61029.382000000005</v>
      </c>
      <c r="Y13" s="15">
        <v>128809.17</v>
      </c>
      <c r="Z13" s="239" t="s">
        <v>375</v>
      </c>
    </row>
    <row r="14" spans="1:26" ht="18.75" customHeight="1">
      <c r="A14" s="240" t="s">
        <v>76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9.4</v>
      </c>
      <c r="J14" s="221">
        <v>130.35</v>
      </c>
      <c r="K14" s="221">
        <v>360.15</v>
      </c>
      <c r="L14" s="221">
        <v>1024.7</v>
      </c>
      <c r="M14" s="221">
        <v>1854.75</v>
      </c>
      <c r="N14" s="221">
        <v>2685.7</v>
      </c>
      <c r="O14" s="221">
        <v>3709.55</v>
      </c>
      <c r="P14" s="221">
        <v>4795.45</v>
      </c>
      <c r="Q14" s="221">
        <v>7722.35</v>
      </c>
      <c r="R14" s="221">
        <v>10705.349999999999</v>
      </c>
      <c r="S14" s="221">
        <v>13701.8</v>
      </c>
      <c r="T14" s="221">
        <v>16684.949999999997</v>
      </c>
      <c r="U14" s="221">
        <v>22664.4</v>
      </c>
      <c r="V14" s="221">
        <v>28604.8</v>
      </c>
      <c r="W14" s="221">
        <v>39847.35</v>
      </c>
      <c r="X14" s="221">
        <v>51102.35</v>
      </c>
      <c r="Y14" s="221">
        <v>107339.99999999999</v>
      </c>
      <c r="Z14" s="239" t="s">
        <v>376</v>
      </c>
    </row>
    <row r="15" spans="1:26" ht="18.75" customHeight="1">
      <c r="A15" s="240" t="s">
        <v>79</v>
      </c>
      <c r="B15" s="221">
        <v>0</v>
      </c>
      <c r="C15" s="221">
        <v>0</v>
      </c>
      <c r="D15" s="221">
        <v>0</v>
      </c>
      <c r="E15" s="221">
        <v>0</v>
      </c>
      <c r="F15" s="221">
        <v>0</v>
      </c>
      <c r="G15" s="221">
        <v>163.04999999999998</v>
      </c>
      <c r="H15" s="221">
        <v>597.95</v>
      </c>
      <c r="I15" s="221">
        <v>1032.8</v>
      </c>
      <c r="J15" s="221">
        <v>1467.75</v>
      </c>
      <c r="K15" s="221">
        <v>1929.75</v>
      </c>
      <c r="L15" s="221">
        <v>2785.95</v>
      </c>
      <c r="M15" s="221">
        <v>3818.7999999999997</v>
      </c>
      <c r="N15" s="221">
        <v>4865.25</v>
      </c>
      <c r="O15" s="221">
        <v>6074.75</v>
      </c>
      <c r="P15" s="221">
        <v>7284.25</v>
      </c>
      <c r="Q15" s="221">
        <v>10287.599999999999</v>
      </c>
      <c r="R15" s="221">
        <v>13331.8</v>
      </c>
      <c r="S15" s="221">
        <v>16362.4</v>
      </c>
      <c r="T15" s="221">
        <v>19392.899999999998</v>
      </c>
      <c r="U15" s="221">
        <v>25467.7</v>
      </c>
      <c r="V15" s="221">
        <v>31542.35</v>
      </c>
      <c r="W15" s="221">
        <v>43746.200000000004</v>
      </c>
      <c r="X15" s="221">
        <v>55950</v>
      </c>
      <c r="Y15" s="221">
        <v>117009.9</v>
      </c>
      <c r="Z15" s="239" t="s">
        <v>377</v>
      </c>
    </row>
    <row r="16" spans="1:26" ht="18.75" customHeight="1">
      <c r="A16" s="240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50</v>
      </c>
      <c r="H16" s="15">
        <v>50</v>
      </c>
      <c r="I16" s="15">
        <v>50</v>
      </c>
      <c r="J16" s="15">
        <v>50</v>
      </c>
      <c r="K16" s="15">
        <v>50</v>
      </c>
      <c r="L16" s="15">
        <v>90.25</v>
      </c>
      <c r="M16" s="15">
        <v>531.6500000000001</v>
      </c>
      <c r="N16" s="15">
        <v>1398.6499999999999</v>
      </c>
      <c r="O16" s="15">
        <v>2604.1</v>
      </c>
      <c r="P16" s="15">
        <v>3894.3</v>
      </c>
      <c r="Q16" s="15">
        <v>7208.199999999999</v>
      </c>
      <c r="R16" s="15">
        <v>10601.4</v>
      </c>
      <c r="S16" s="15">
        <v>14187.55</v>
      </c>
      <c r="T16" s="15">
        <v>17709.05</v>
      </c>
      <c r="U16" s="15">
        <v>25227.149999999994</v>
      </c>
      <c r="V16" s="15">
        <v>32909.75</v>
      </c>
      <c r="W16" s="15">
        <v>47889.100000000006</v>
      </c>
      <c r="X16" s="15">
        <v>61305.95</v>
      </c>
      <c r="Y16" s="15">
        <v>128390.19999999998</v>
      </c>
      <c r="Z16" s="239" t="s">
        <v>378</v>
      </c>
    </row>
    <row r="17" spans="1:26" ht="18.75" customHeight="1">
      <c r="A17" s="240" t="s">
        <v>85</v>
      </c>
      <c r="B17" s="221">
        <v>0</v>
      </c>
      <c r="C17" s="221">
        <v>0</v>
      </c>
      <c r="D17" s="221">
        <v>0</v>
      </c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644.8000000000001</v>
      </c>
      <c r="N17" s="221">
        <v>1468.1500000000003</v>
      </c>
      <c r="O17" s="221">
        <v>2596.55</v>
      </c>
      <c r="P17" s="221">
        <v>3769.6</v>
      </c>
      <c r="Q17" s="221">
        <v>7251.550000000001</v>
      </c>
      <c r="R17" s="221">
        <v>11011.199999999999</v>
      </c>
      <c r="S17" s="221">
        <v>15177.600000000002</v>
      </c>
      <c r="T17" s="221">
        <v>19325.399999999998</v>
      </c>
      <c r="U17" s="221">
        <v>27895.05</v>
      </c>
      <c r="V17" s="221">
        <v>36743.65000000001</v>
      </c>
      <c r="W17" s="221">
        <v>55955</v>
      </c>
      <c r="X17" s="221">
        <v>75554.45000000001</v>
      </c>
      <c r="Y17" s="221">
        <v>180044.25</v>
      </c>
      <c r="Z17" s="239" t="s">
        <v>379</v>
      </c>
    </row>
    <row r="18" spans="1:26" ht="18.75" customHeight="1">
      <c r="A18" s="240" t="s">
        <v>88</v>
      </c>
      <c r="B18" s="221">
        <v>0</v>
      </c>
      <c r="C18" s="221">
        <v>0</v>
      </c>
      <c r="D18" s="221">
        <v>0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51.800000000000004</v>
      </c>
      <c r="M18" s="221">
        <v>259</v>
      </c>
      <c r="N18" s="221">
        <v>584.25</v>
      </c>
      <c r="O18" s="221">
        <v>930.6</v>
      </c>
      <c r="P18" s="221">
        <v>1821.85</v>
      </c>
      <c r="Q18" s="221">
        <v>3116.15</v>
      </c>
      <c r="R18" s="221">
        <v>4849.25</v>
      </c>
      <c r="S18" s="221">
        <v>6672.549999999999</v>
      </c>
      <c r="T18" s="221">
        <v>9161.199999999999</v>
      </c>
      <c r="U18" s="221">
        <v>16261.5</v>
      </c>
      <c r="V18" s="221">
        <v>24006.7</v>
      </c>
      <c r="W18" s="221">
        <v>36612.95</v>
      </c>
      <c r="X18" s="221">
        <v>47257.15</v>
      </c>
      <c r="Y18" s="221">
        <v>100442.45</v>
      </c>
      <c r="Z18" s="239" t="s">
        <v>380</v>
      </c>
    </row>
    <row r="19" spans="1:26" ht="18.75" customHeight="1">
      <c r="A19" s="240" t="s">
        <v>19</v>
      </c>
      <c r="B19" s="221">
        <v>0</v>
      </c>
      <c r="C19" s="221">
        <v>0</v>
      </c>
      <c r="D19" s="221">
        <v>0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101.35</v>
      </c>
      <c r="L19" s="221">
        <v>327.15000000000003</v>
      </c>
      <c r="M19" s="221">
        <v>990.3000000000001</v>
      </c>
      <c r="N19" s="221">
        <v>2267.5</v>
      </c>
      <c r="O19" s="221">
        <v>3372.85</v>
      </c>
      <c r="P19" s="221">
        <v>5172.950000000001</v>
      </c>
      <c r="Q19" s="221">
        <v>9872.699999999999</v>
      </c>
      <c r="R19" s="221">
        <v>14731.849999999999</v>
      </c>
      <c r="S19" s="221">
        <v>19778.149999999998</v>
      </c>
      <c r="T19" s="221">
        <v>25400.5</v>
      </c>
      <c r="U19" s="221">
        <v>36623.45</v>
      </c>
      <c r="V19" s="221">
        <v>48608.95</v>
      </c>
      <c r="W19" s="221">
        <v>75310.69999999998</v>
      </c>
      <c r="X19" s="221">
        <v>102457.9</v>
      </c>
      <c r="Y19" s="221">
        <v>214246</v>
      </c>
      <c r="Z19" s="239" t="s">
        <v>381</v>
      </c>
    </row>
    <row r="20" spans="1:26" ht="18.75" customHeight="1">
      <c r="A20" s="240" t="s">
        <v>68</v>
      </c>
      <c r="B20" s="221">
        <v>60</v>
      </c>
      <c r="C20" s="221">
        <v>60</v>
      </c>
      <c r="D20" s="221">
        <v>60</v>
      </c>
      <c r="E20" s="221">
        <v>60</v>
      </c>
      <c r="F20" s="221">
        <v>60</v>
      </c>
      <c r="G20" s="221">
        <v>60</v>
      </c>
      <c r="H20" s="221">
        <v>60</v>
      </c>
      <c r="I20" s="221">
        <v>60</v>
      </c>
      <c r="J20" s="221">
        <v>60</v>
      </c>
      <c r="K20" s="221">
        <v>60</v>
      </c>
      <c r="L20" s="221">
        <v>1101.2</v>
      </c>
      <c r="M20" s="221">
        <v>2250.9500000000003</v>
      </c>
      <c r="N20" s="221">
        <v>3532.35</v>
      </c>
      <c r="O20" s="221">
        <v>5111.6</v>
      </c>
      <c r="P20" s="221">
        <v>6845.25</v>
      </c>
      <c r="Q20" s="221">
        <v>11513.000000000002</v>
      </c>
      <c r="R20" s="221">
        <v>16613.300000000003</v>
      </c>
      <c r="S20" s="221">
        <v>22063.149999999998</v>
      </c>
      <c r="T20" s="221">
        <v>27673.85</v>
      </c>
      <c r="U20" s="221">
        <v>39232.1</v>
      </c>
      <c r="V20" s="221">
        <v>51768.100000000006</v>
      </c>
      <c r="W20" s="221">
        <v>76958.95000000001</v>
      </c>
      <c r="X20" s="221">
        <v>102170.7</v>
      </c>
      <c r="Y20" s="221">
        <v>221511.30000000002</v>
      </c>
      <c r="Z20" s="239" t="s">
        <v>382</v>
      </c>
    </row>
    <row r="21" spans="1:26" ht="18.75" customHeight="1">
      <c r="A21" s="240" t="s">
        <v>71</v>
      </c>
      <c r="B21" s="221">
        <v>0</v>
      </c>
      <c r="C21" s="221">
        <v>0</v>
      </c>
      <c r="D21" s="221">
        <v>0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67.69999999999999</v>
      </c>
      <c r="N21" s="221">
        <v>564</v>
      </c>
      <c r="O21" s="221">
        <v>2799.3</v>
      </c>
      <c r="P21" s="221">
        <v>5058.15</v>
      </c>
      <c r="Q21" s="221">
        <v>10692.5</v>
      </c>
      <c r="R21" s="221">
        <v>16356</v>
      </c>
      <c r="S21" s="221">
        <v>22043</v>
      </c>
      <c r="T21" s="221">
        <v>27706.5</v>
      </c>
      <c r="U21" s="221">
        <v>39057</v>
      </c>
      <c r="V21" s="221">
        <v>50382.1</v>
      </c>
      <c r="W21" s="221">
        <v>73177.1</v>
      </c>
      <c r="X21" s="221">
        <v>95993.75</v>
      </c>
      <c r="Y21" s="221">
        <v>221553.7</v>
      </c>
      <c r="Z21" s="239" t="s">
        <v>383</v>
      </c>
    </row>
    <row r="22" spans="1:26" ht="18.75" customHeight="1">
      <c r="A22" s="240" t="s">
        <v>74</v>
      </c>
      <c r="B22" s="221">
        <v>0</v>
      </c>
      <c r="C22" s="221">
        <v>0</v>
      </c>
      <c r="D22" s="221">
        <v>0</v>
      </c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956.4499999999999</v>
      </c>
      <c r="O22" s="221">
        <v>2530.35</v>
      </c>
      <c r="P22" s="221">
        <v>4284.45</v>
      </c>
      <c r="Q22" s="221">
        <v>9263.300000000001</v>
      </c>
      <c r="R22" s="221">
        <v>14697.95</v>
      </c>
      <c r="S22" s="221">
        <v>20436</v>
      </c>
      <c r="T22" s="221">
        <v>26427.850000000002</v>
      </c>
      <c r="U22" s="221">
        <v>39042.24999999999</v>
      </c>
      <c r="V22" s="221">
        <v>52143.950000000004</v>
      </c>
      <c r="W22" s="221">
        <v>78869.34999999999</v>
      </c>
      <c r="X22" s="221">
        <v>106030.05</v>
      </c>
      <c r="Y22" s="221">
        <v>245805.05000000002</v>
      </c>
      <c r="Z22" s="239" t="s">
        <v>384</v>
      </c>
    </row>
    <row r="23" spans="1:26" ht="18.75" customHeight="1">
      <c r="A23" s="240" t="s">
        <v>77</v>
      </c>
      <c r="B23" s="221">
        <v>60</v>
      </c>
      <c r="C23" s="221">
        <v>60</v>
      </c>
      <c r="D23" s="221">
        <v>60</v>
      </c>
      <c r="E23" s="221">
        <v>60</v>
      </c>
      <c r="F23" s="221">
        <v>60</v>
      </c>
      <c r="G23" s="221">
        <v>60</v>
      </c>
      <c r="H23" s="221">
        <v>60</v>
      </c>
      <c r="I23" s="221">
        <v>60</v>
      </c>
      <c r="J23" s="221">
        <v>60</v>
      </c>
      <c r="K23" s="221">
        <v>60</v>
      </c>
      <c r="L23" s="221">
        <v>208.5</v>
      </c>
      <c r="M23" s="221">
        <v>900.8499999999999</v>
      </c>
      <c r="N23" s="221">
        <v>1806.2</v>
      </c>
      <c r="O23" s="221">
        <v>2681.4</v>
      </c>
      <c r="P23" s="221">
        <v>3770.45</v>
      </c>
      <c r="Q23" s="221">
        <v>7017.1</v>
      </c>
      <c r="R23" s="221">
        <v>11038.55</v>
      </c>
      <c r="S23" s="221">
        <v>15664.550000000001</v>
      </c>
      <c r="T23" s="221">
        <v>20722.7</v>
      </c>
      <c r="U23" s="221">
        <v>31701.2</v>
      </c>
      <c r="V23" s="221">
        <v>42633.9</v>
      </c>
      <c r="W23" s="221">
        <v>65722.55</v>
      </c>
      <c r="X23" s="221">
        <v>89509.55</v>
      </c>
      <c r="Y23" s="221">
        <v>188679.4</v>
      </c>
      <c r="Z23" s="239" t="s">
        <v>385</v>
      </c>
    </row>
    <row r="24" spans="1:26" ht="18.75" customHeight="1">
      <c r="A24" s="240" t="s">
        <v>80</v>
      </c>
      <c r="B24" s="221">
        <v>0</v>
      </c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62.4</v>
      </c>
      <c r="I24" s="221">
        <v>408.7</v>
      </c>
      <c r="J24" s="221">
        <v>900.9000000000001</v>
      </c>
      <c r="K24" s="221">
        <v>1484.3500000000001</v>
      </c>
      <c r="L24" s="221">
        <v>2620.8</v>
      </c>
      <c r="M24" s="221">
        <v>3613.7500000000005</v>
      </c>
      <c r="N24" s="221">
        <v>4868.750000000001</v>
      </c>
      <c r="O24" s="221">
        <v>6378.85</v>
      </c>
      <c r="P24" s="221">
        <v>8053.5</v>
      </c>
      <c r="Q24" s="221">
        <v>12515.1</v>
      </c>
      <c r="R24" s="221">
        <v>17256.7</v>
      </c>
      <c r="S24" s="221">
        <v>22148.9</v>
      </c>
      <c r="T24" s="221">
        <v>27019.2</v>
      </c>
      <c r="U24" s="221">
        <v>37056.25000000001</v>
      </c>
      <c r="V24" s="221">
        <v>47144.75000000001</v>
      </c>
      <c r="W24" s="221">
        <v>67457.5</v>
      </c>
      <c r="X24" s="221">
        <v>87102.6</v>
      </c>
      <c r="Y24" s="221">
        <v>178200.35</v>
      </c>
      <c r="Z24" s="239" t="s">
        <v>386</v>
      </c>
    </row>
    <row r="25" spans="1:26" ht="18.75" customHeight="1">
      <c r="A25" s="240" t="s">
        <v>83</v>
      </c>
      <c r="B25" s="221">
        <v>0</v>
      </c>
      <c r="C25" s="221">
        <v>0</v>
      </c>
      <c r="D25" s="221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50.64999999999999</v>
      </c>
      <c r="J25" s="221">
        <v>147.5</v>
      </c>
      <c r="K25" s="221">
        <v>310</v>
      </c>
      <c r="L25" s="221">
        <v>727.8</v>
      </c>
      <c r="M25" s="221">
        <v>1328.9</v>
      </c>
      <c r="N25" s="221">
        <v>2096.6</v>
      </c>
      <c r="O25" s="221">
        <v>3107.7</v>
      </c>
      <c r="P25" s="221">
        <v>4247</v>
      </c>
      <c r="Q25" s="221">
        <v>7614.55</v>
      </c>
      <c r="R25" s="221">
        <v>11231.7</v>
      </c>
      <c r="S25" s="221">
        <v>14881.400000000001</v>
      </c>
      <c r="T25" s="221">
        <v>18529.8</v>
      </c>
      <c r="U25" s="221">
        <v>26216.800000000003</v>
      </c>
      <c r="V25" s="221">
        <v>33935.3</v>
      </c>
      <c r="W25" s="221">
        <v>49029.7</v>
      </c>
      <c r="X25" s="221">
        <v>63562.600000000006</v>
      </c>
      <c r="Y25" s="221">
        <v>132567.4</v>
      </c>
      <c r="Z25" s="239" t="s">
        <v>387</v>
      </c>
    </row>
    <row r="26" spans="1:26" ht="18.75" customHeight="1">
      <c r="A26" s="240" t="s">
        <v>86</v>
      </c>
      <c r="B26" s="221">
        <v>0</v>
      </c>
      <c r="C26" s="221">
        <v>0</v>
      </c>
      <c r="D26" s="221">
        <v>0</v>
      </c>
      <c r="E26" s="221">
        <v>0</v>
      </c>
      <c r="F26" s="221">
        <v>0</v>
      </c>
      <c r="G26" s="473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170.25</v>
      </c>
      <c r="N26" s="221">
        <v>1261.4</v>
      </c>
      <c r="O26" s="221">
        <v>2660.6000000000004</v>
      </c>
      <c r="P26" s="221">
        <v>4067.85</v>
      </c>
      <c r="Q26" s="221">
        <v>8045.949999999999</v>
      </c>
      <c r="R26" s="221">
        <v>12783.599999999999</v>
      </c>
      <c r="S26" s="221">
        <v>17634.2</v>
      </c>
      <c r="T26" s="221">
        <v>23063.1</v>
      </c>
      <c r="U26" s="221">
        <v>33968.8</v>
      </c>
      <c r="V26" s="221">
        <v>45069.049999999996</v>
      </c>
      <c r="W26" s="221">
        <v>67438.3</v>
      </c>
      <c r="X26" s="221">
        <v>89829.45</v>
      </c>
      <c r="Y26" s="221">
        <v>193196.94999999998</v>
      </c>
      <c r="Z26" s="239" t="s">
        <v>388</v>
      </c>
    </row>
    <row r="27" spans="1:26" ht="18.75" customHeight="1">
      <c r="A27" s="240" t="s">
        <v>89</v>
      </c>
      <c r="B27" s="221">
        <v>0</v>
      </c>
      <c r="C27" s="221">
        <v>0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38</v>
      </c>
      <c r="O27" s="221">
        <v>770</v>
      </c>
      <c r="P27" s="221">
        <v>1823</v>
      </c>
      <c r="Q27" s="221">
        <v>5204</v>
      </c>
      <c r="R27" s="221">
        <v>9561</v>
      </c>
      <c r="S27" s="221">
        <v>14199</v>
      </c>
      <c r="T27" s="221">
        <v>18905</v>
      </c>
      <c r="U27" s="221">
        <v>28470</v>
      </c>
      <c r="V27" s="221">
        <v>38322</v>
      </c>
      <c r="W27" s="221">
        <v>58538</v>
      </c>
      <c r="X27" s="221">
        <v>78796</v>
      </c>
      <c r="Y27" s="221">
        <v>181624</v>
      </c>
      <c r="Z27" s="239" t="s">
        <v>389</v>
      </c>
    </row>
    <row r="28" spans="1:26" ht="18.75" customHeight="1">
      <c r="A28" s="240" t="s">
        <v>66</v>
      </c>
      <c r="B28" s="221">
        <v>0</v>
      </c>
      <c r="C28" s="221">
        <v>0</v>
      </c>
      <c r="D28" s="221">
        <v>0</v>
      </c>
      <c r="E28" s="221">
        <v>0</v>
      </c>
      <c r="F28" s="221">
        <v>0</v>
      </c>
      <c r="G28" s="221">
        <v>0</v>
      </c>
      <c r="H28" s="221">
        <v>0</v>
      </c>
      <c r="I28" s="221">
        <v>0</v>
      </c>
      <c r="J28" s="221">
        <v>67.6</v>
      </c>
      <c r="K28" s="221">
        <v>174.39999999999998</v>
      </c>
      <c r="L28" s="221">
        <v>614.8</v>
      </c>
      <c r="M28" s="221">
        <v>1268.8</v>
      </c>
      <c r="N28" s="221">
        <v>2114.6</v>
      </c>
      <c r="O28" s="221">
        <v>3152.3</v>
      </c>
      <c r="P28" s="221">
        <v>4390.5</v>
      </c>
      <c r="Q28" s="221">
        <v>7965.700000000001</v>
      </c>
      <c r="R28" s="221">
        <v>12000.900000000001</v>
      </c>
      <c r="S28" s="221">
        <v>16456.8</v>
      </c>
      <c r="T28" s="221">
        <v>21096.399999999998</v>
      </c>
      <c r="U28" s="221">
        <v>30597.399999999998</v>
      </c>
      <c r="V28" s="221">
        <v>40473.9</v>
      </c>
      <c r="W28" s="221">
        <v>60607.3</v>
      </c>
      <c r="X28" s="221">
        <v>81675.30000000002</v>
      </c>
      <c r="Y28" s="221">
        <v>189401.15000000002</v>
      </c>
      <c r="Z28" s="239" t="s">
        <v>390</v>
      </c>
    </row>
    <row r="29" spans="1:26" ht="18.75" customHeight="1">
      <c r="A29" s="240" t="s">
        <v>69</v>
      </c>
      <c r="B29" s="221">
        <v>0</v>
      </c>
      <c r="C29" s="221">
        <v>0</v>
      </c>
      <c r="D29" s="221">
        <v>0</v>
      </c>
      <c r="E29" s="221">
        <v>0</v>
      </c>
      <c r="F29" s="221">
        <v>0</v>
      </c>
      <c r="G29" s="221">
        <v>0</v>
      </c>
      <c r="H29" s="221">
        <v>0</v>
      </c>
      <c r="I29" s="221">
        <v>0</v>
      </c>
      <c r="J29" s="221">
        <v>0</v>
      </c>
      <c r="K29" s="221">
        <v>0</v>
      </c>
      <c r="L29" s="221">
        <v>147.20000000000002</v>
      </c>
      <c r="M29" s="221">
        <v>871.0500000000001</v>
      </c>
      <c r="N29" s="221">
        <v>2057.75</v>
      </c>
      <c r="O29" s="221">
        <v>3440.3999999999996</v>
      </c>
      <c r="P29" s="221">
        <v>4869.9</v>
      </c>
      <c r="Q29" s="221">
        <v>8831.9</v>
      </c>
      <c r="R29" s="221">
        <v>13097.6</v>
      </c>
      <c r="S29" s="221">
        <v>17520.6</v>
      </c>
      <c r="T29" s="221">
        <v>21928.300000000003</v>
      </c>
      <c r="U29" s="221">
        <v>31197.05</v>
      </c>
      <c r="V29" s="221">
        <v>40630.8</v>
      </c>
      <c r="W29" s="221">
        <v>59994.149999999994</v>
      </c>
      <c r="X29" s="221">
        <v>80279.79999999999</v>
      </c>
      <c r="Y29" s="221">
        <v>181619.30000000002</v>
      </c>
      <c r="Z29" s="239" t="s">
        <v>391</v>
      </c>
    </row>
    <row r="30" spans="1:26" ht="18.75" customHeight="1">
      <c r="A30" s="240" t="s">
        <v>72</v>
      </c>
      <c r="B30" s="221">
        <v>20</v>
      </c>
      <c r="C30" s="221">
        <v>20</v>
      </c>
      <c r="D30" s="221">
        <v>20</v>
      </c>
      <c r="E30" s="221">
        <v>20</v>
      </c>
      <c r="F30" s="221">
        <v>20</v>
      </c>
      <c r="G30" s="221">
        <v>20</v>
      </c>
      <c r="H30" s="221">
        <v>20</v>
      </c>
      <c r="I30" s="221">
        <v>20</v>
      </c>
      <c r="J30" s="221">
        <v>20</v>
      </c>
      <c r="K30" s="221">
        <v>84.25</v>
      </c>
      <c r="L30" s="221">
        <v>718.8500000000001</v>
      </c>
      <c r="M30" s="221">
        <v>1266.05</v>
      </c>
      <c r="N30" s="221">
        <v>1878.2</v>
      </c>
      <c r="O30" s="221">
        <v>3154.3500000000004</v>
      </c>
      <c r="P30" s="221">
        <v>4636.300000000001</v>
      </c>
      <c r="Q30" s="221">
        <v>9103.3</v>
      </c>
      <c r="R30" s="221">
        <v>14570.5</v>
      </c>
      <c r="S30" s="221">
        <v>20063.850000000002</v>
      </c>
      <c r="T30" s="221">
        <v>25648.35</v>
      </c>
      <c r="U30" s="221">
        <v>37434.35</v>
      </c>
      <c r="V30" s="221">
        <v>49853.600000000006</v>
      </c>
      <c r="W30" s="221">
        <v>75600.55</v>
      </c>
      <c r="X30" s="221">
        <v>101717.45</v>
      </c>
      <c r="Y30" s="221">
        <v>232725.60000000003</v>
      </c>
      <c r="Z30" s="239" t="s">
        <v>392</v>
      </c>
    </row>
    <row r="31" spans="1:26" ht="18.75" customHeight="1">
      <c r="A31" s="240" t="s">
        <v>75</v>
      </c>
      <c r="B31" s="221">
        <v>0</v>
      </c>
      <c r="C31" s="221">
        <v>0</v>
      </c>
      <c r="D31" s="221">
        <v>0</v>
      </c>
      <c r="E31" s="221">
        <v>0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221">
        <v>0</v>
      </c>
      <c r="L31" s="221">
        <v>0</v>
      </c>
      <c r="M31" s="221">
        <v>475.9</v>
      </c>
      <c r="N31" s="221">
        <v>2005.7000000000003</v>
      </c>
      <c r="O31" s="221">
        <v>4189.950000000001</v>
      </c>
      <c r="P31" s="221">
        <v>7537.200000000001</v>
      </c>
      <c r="Q31" s="221">
        <v>11984</v>
      </c>
      <c r="R31" s="221">
        <v>16397.2</v>
      </c>
      <c r="S31" s="221">
        <v>21381.7</v>
      </c>
      <c r="T31" s="221">
        <v>27021.550000000003</v>
      </c>
      <c r="U31" s="221">
        <v>38791</v>
      </c>
      <c r="V31" s="221">
        <v>56820.049999999996</v>
      </c>
      <c r="W31" s="221">
        <v>87202.2</v>
      </c>
      <c r="X31" s="221">
        <v>119679.65000000001</v>
      </c>
      <c r="Y31" s="221">
        <v>261390</v>
      </c>
      <c r="Z31" s="239" t="s">
        <v>393</v>
      </c>
    </row>
    <row r="32" spans="1:26" ht="18.75" customHeight="1">
      <c r="A32" s="240" t="s">
        <v>20</v>
      </c>
      <c r="B32" s="221">
        <v>34</v>
      </c>
      <c r="C32" s="221">
        <v>34</v>
      </c>
      <c r="D32" s="221">
        <v>34</v>
      </c>
      <c r="E32" s="221">
        <v>34</v>
      </c>
      <c r="F32" s="221">
        <v>34</v>
      </c>
      <c r="G32" s="221">
        <v>34</v>
      </c>
      <c r="H32" s="221">
        <v>34</v>
      </c>
      <c r="I32" s="221">
        <v>34</v>
      </c>
      <c r="J32" s="221">
        <v>34</v>
      </c>
      <c r="K32" s="221">
        <v>34</v>
      </c>
      <c r="L32" s="221">
        <v>477.19999999999993</v>
      </c>
      <c r="M32" s="221">
        <v>1474.9</v>
      </c>
      <c r="N32" s="221">
        <v>2409.2999999999997</v>
      </c>
      <c r="O32" s="221">
        <v>3366.4000000000005</v>
      </c>
      <c r="P32" s="221">
        <v>4577.299999999999</v>
      </c>
      <c r="Q32" s="221">
        <v>7941.549999999999</v>
      </c>
      <c r="R32" s="221">
        <v>11945.099999999999</v>
      </c>
      <c r="S32" s="221">
        <v>17010.050000000003</v>
      </c>
      <c r="T32" s="221">
        <v>23516.899999999998</v>
      </c>
      <c r="U32" s="221">
        <v>35611.149999999994</v>
      </c>
      <c r="V32" s="221">
        <v>47177.15</v>
      </c>
      <c r="W32" s="221">
        <v>71455.7</v>
      </c>
      <c r="X32" s="221">
        <v>95296.4</v>
      </c>
      <c r="Y32" s="221">
        <v>209104.1</v>
      </c>
      <c r="Z32" s="239" t="s">
        <v>394</v>
      </c>
    </row>
    <row r="33" spans="1:26" ht="18.75" customHeight="1">
      <c r="A33" s="240" t="s">
        <v>21</v>
      </c>
      <c r="B33" s="221">
        <v>0</v>
      </c>
      <c r="C33" s="221">
        <v>0</v>
      </c>
      <c r="D33" s="221">
        <v>0</v>
      </c>
      <c r="E33" s="221">
        <v>0</v>
      </c>
      <c r="F33" s="221">
        <v>0</v>
      </c>
      <c r="G33" s="221">
        <v>0</v>
      </c>
      <c r="H33" s="221">
        <v>0</v>
      </c>
      <c r="I33" s="221">
        <v>126.04800000000002</v>
      </c>
      <c r="J33" s="221">
        <v>294.528</v>
      </c>
      <c r="K33" s="221">
        <v>575.424</v>
      </c>
      <c r="L33" s="221">
        <v>1586.784</v>
      </c>
      <c r="M33" s="221">
        <v>3333.12</v>
      </c>
      <c r="N33" s="221">
        <v>5047.584</v>
      </c>
      <c r="O33" s="221">
        <v>6386.784</v>
      </c>
      <c r="P33" s="221">
        <v>8507.04</v>
      </c>
      <c r="Q33" s="221">
        <v>14651.712</v>
      </c>
      <c r="R33" s="221">
        <v>20601.6</v>
      </c>
      <c r="S33" s="221">
        <v>27050.4</v>
      </c>
      <c r="T33" s="221">
        <v>33778.08</v>
      </c>
      <c r="U33" s="221">
        <v>47499.744000000006</v>
      </c>
      <c r="V33" s="221">
        <v>62002.08</v>
      </c>
      <c r="W33" s="221">
        <v>92178.23999999999</v>
      </c>
      <c r="X33" s="221">
        <v>117206.4</v>
      </c>
      <c r="Y33" s="221">
        <v>242263.68</v>
      </c>
      <c r="Z33" s="239" t="s">
        <v>395</v>
      </c>
    </row>
    <row r="34" spans="1:26" ht="18.75" customHeight="1">
      <c r="A34" s="240" t="s">
        <v>22</v>
      </c>
      <c r="B34" s="221">
        <v>25</v>
      </c>
      <c r="C34" s="221">
        <v>25</v>
      </c>
      <c r="D34" s="221">
        <v>25</v>
      </c>
      <c r="E34" s="221">
        <v>25</v>
      </c>
      <c r="F34" s="221">
        <v>25</v>
      </c>
      <c r="G34" s="221">
        <v>25</v>
      </c>
      <c r="H34" s="221">
        <v>25</v>
      </c>
      <c r="I34" s="221">
        <v>25</v>
      </c>
      <c r="J34" s="221">
        <v>25</v>
      </c>
      <c r="K34" s="221">
        <v>25</v>
      </c>
      <c r="L34" s="221">
        <v>25</v>
      </c>
      <c r="M34" s="221">
        <v>25</v>
      </c>
      <c r="N34" s="221">
        <v>25</v>
      </c>
      <c r="O34" s="221">
        <v>1255.35</v>
      </c>
      <c r="P34" s="221">
        <v>2658.8</v>
      </c>
      <c r="Q34" s="221">
        <v>6959.450000000001</v>
      </c>
      <c r="R34" s="221">
        <v>12478.800000000001</v>
      </c>
      <c r="S34" s="221">
        <v>18305.35</v>
      </c>
      <c r="T34" s="221">
        <v>24131.8</v>
      </c>
      <c r="U34" s="221">
        <v>36099.05</v>
      </c>
      <c r="V34" s="221">
        <v>48249.8</v>
      </c>
      <c r="W34" s="221">
        <v>73478.5</v>
      </c>
      <c r="X34" s="221">
        <v>99945.40000000001</v>
      </c>
      <c r="Y34" s="221">
        <v>240929.45</v>
      </c>
      <c r="Z34" s="239" t="s">
        <v>396</v>
      </c>
    </row>
    <row r="35" spans="1:26" ht="18.75" customHeight="1">
      <c r="A35" s="240" t="s">
        <v>23</v>
      </c>
      <c r="B35" s="221">
        <v>0</v>
      </c>
      <c r="C35" s="221">
        <v>0</v>
      </c>
      <c r="D35" s="221">
        <v>0</v>
      </c>
      <c r="E35" s="221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27.949999999999996</v>
      </c>
      <c r="K35" s="221">
        <v>241.70000000000002</v>
      </c>
      <c r="L35" s="221">
        <v>1298.05</v>
      </c>
      <c r="M35" s="221">
        <v>2857.7999999999997</v>
      </c>
      <c r="N35" s="221">
        <v>4431.450000000001</v>
      </c>
      <c r="O35" s="221">
        <v>6360.950000000001</v>
      </c>
      <c r="P35" s="221">
        <v>8382.6</v>
      </c>
      <c r="Q35" s="221">
        <v>13425.3</v>
      </c>
      <c r="R35" s="221">
        <v>19197.65</v>
      </c>
      <c r="S35" s="221">
        <v>25017.399999999998</v>
      </c>
      <c r="T35" s="221">
        <v>30863.35</v>
      </c>
      <c r="U35" s="221">
        <v>42752.950000000004</v>
      </c>
      <c r="V35" s="221">
        <v>56795</v>
      </c>
      <c r="W35" s="221">
        <v>85004.8</v>
      </c>
      <c r="X35" s="221">
        <v>113258.59999999999</v>
      </c>
      <c r="Y35" s="221">
        <v>257513.35</v>
      </c>
      <c r="Z35" s="239" t="s">
        <v>397</v>
      </c>
    </row>
    <row r="36" spans="1:26" ht="18.75" customHeight="1">
      <c r="A36" s="24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39"/>
    </row>
    <row r="37" spans="1:26" ht="18.75" customHeight="1">
      <c r="A37" s="241" t="s">
        <v>90</v>
      </c>
      <c r="B37" s="221">
        <v>0</v>
      </c>
      <c r="C37" s="221">
        <v>0</v>
      </c>
      <c r="D37" s="221">
        <v>0</v>
      </c>
      <c r="E37" s="221">
        <v>0</v>
      </c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0</v>
      </c>
      <c r="M37" s="221">
        <v>61</v>
      </c>
      <c r="N37" s="221">
        <v>148</v>
      </c>
      <c r="O37" s="221">
        <v>245</v>
      </c>
      <c r="P37" s="221">
        <v>439</v>
      </c>
      <c r="Q37" s="221">
        <v>1157</v>
      </c>
      <c r="R37" s="221">
        <v>2163</v>
      </c>
      <c r="S37" s="221">
        <v>3649</v>
      </c>
      <c r="T37" s="221">
        <v>5899</v>
      </c>
      <c r="U37" s="221">
        <v>11710</v>
      </c>
      <c r="V37" s="221">
        <v>17508</v>
      </c>
      <c r="W37" s="221">
        <v>29182</v>
      </c>
      <c r="X37" s="221">
        <v>40869</v>
      </c>
      <c r="Y37" s="221">
        <v>99265</v>
      </c>
      <c r="Z37" s="239" t="s">
        <v>438</v>
      </c>
    </row>
    <row r="38" spans="1:26" ht="18.75" customHeight="1">
      <c r="A38" s="242"/>
      <c r="B38" s="243"/>
      <c r="C38" s="243"/>
      <c r="D38" s="243"/>
      <c r="E38" s="243"/>
      <c r="F38" s="243"/>
      <c r="G38" s="243"/>
      <c r="H38" s="243"/>
      <c r="I38" s="243"/>
      <c r="J38" s="243"/>
      <c r="K38" s="244"/>
      <c r="L38" s="243"/>
      <c r="M38" s="243"/>
      <c r="X38" s="239"/>
      <c r="Z38" s="239"/>
    </row>
    <row r="39" spans="1:26" ht="18.75" customHeight="1">
      <c r="A39" s="238"/>
      <c r="B39" s="587" t="s">
        <v>24</v>
      </c>
      <c r="C39" s="588"/>
      <c r="D39" s="588"/>
      <c r="E39" s="588"/>
      <c r="F39" s="588"/>
      <c r="G39" s="588"/>
      <c r="H39" s="588"/>
      <c r="I39" s="588"/>
      <c r="J39" s="588"/>
      <c r="K39" s="588"/>
      <c r="L39" s="588"/>
      <c r="M39" s="589"/>
      <c r="N39" s="587" t="s">
        <v>398</v>
      </c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9"/>
      <c r="Z39" s="239"/>
    </row>
    <row r="40" spans="1:26" ht="18.75" customHeight="1">
      <c r="A40" s="245" t="s">
        <v>169</v>
      </c>
      <c r="B40" s="11">
        <v>0.192</v>
      </c>
      <c r="C40" s="11">
        <v>0.16</v>
      </c>
      <c r="D40" s="11">
        <v>0.13714285714285715</v>
      </c>
      <c r="E40" s="11">
        <v>0.12</v>
      </c>
      <c r="F40" s="11">
        <v>0.096</v>
      </c>
      <c r="G40" s="11">
        <v>0.08</v>
      </c>
      <c r="H40" s="11">
        <v>0.06857142857142857</v>
      </c>
      <c r="I40" s="11">
        <v>0.06</v>
      </c>
      <c r="J40" s="11">
        <v>0.05333333333333334</v>
      </c>
      <c r="K40" s="11">
        <v>0.3792</v>
      </c>
      <c r="L40" s="11">
        <v>1.1746666666666665</v>
      </c>
      <c r="M40" s="11">
        <v>2.1174285714285714</v>
      </c>
      <c r="N40" s="11">
        <v>3.04875</v>
      </c>
      <c r="O40" s="11">
        <v>3.709222222222222</v>
      </c>
      <c r="P40" s="11">
        <v>4.5343</v>
      </c>
      <c r="Q40" s="11">
        <v>6.3966400000000005</v>
      </c>
      <c r="R40" s="11">
        <v>7.892733333333332</v>
      </c>
      <c r="S40" s="11">
        <v>9.228171428571429</v>
      </c>
      <c r="T40" s="11">
        <v>10.3827</v>
      </c>
      <c r="U40" s="11">
        <v>12.3146</v>
      </c>
      <c r="V40" s="11">
        <v>13.896166666666668</v>
      </c>
      <c r="W40" s="11">
        <v>16.45445</v>
      </c>
      <c r="X40" s="11">
        <v>18.52164</v>
      </c>
      <c r="Y40" s="11">
        <v>22.694890000000004</v>
      </c>
      <c r="Z40" s="239" t="s">
        <v>372</v>
      </c>
    </row>
    <row r="41" spans="1:26" ht="18.75" customHeight="1">
      <c r="A41" s="245" t="s">
        <v>67</v>
      </c>
      <c r="B41" s="250">
        <v>0</v>
      </c>
      <c r="C41" s="250">
        <v>0</v>
      </c>
      <c r="D41" s="250">
        <v>0</v>
      </c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0.3115</v>
      </c>
      <c r="L41" s="250">
        <v>1.9008333333333332</v>
      </c>
      <c r="M41" s="250">
        <v>3.802642857142858</v>
      </c>
      <c r="N41" s="250">
        <v>5.4576875000000005</v>
      </c>
      <c r="O41" s="250">
        <v>6.835000000000001</v>
      </c>
      <c r="P41" s="250">
        <v>7.812049999999999</v>
      </c>
      <c r="Q41" s="250">
        <v>9.86636</v>
      </c>
      <c r="R41" s="250">
        <v>11.5655</v>
      </c>
      <c r="S41" s="250">
        <v>13.021885714285716</v>
      </c>
      <c r="T41" s="250">
        <v>14.279875000000002</v>
      </c>
      <c r="U41" s="250">
        <v>16.40444</v>
      </c>
      <c r="V41" s="250">
        <v>17.871666666666666</v>
      </c>
      <c r="W41" s="250">
        <v>19.947075</v>
      </c>
      <c r="X41" s="250">
        <v>21.443559999999998</v>
      </c>
      <c r="Y41" s="250">
        <v>24.664270000000002</v>
      </c>
      <c r="Z41" s="239" t="s">
        <v>373</v>
      </c>
    </row>
    <row r="42" spans="1:26" ht="18.75" customHeight="1">
      <c r="A42" s="245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0.14285714285714285</v>
      </c>
      <c r="I42" s="11">
        <v>0.125</v>
      </c>
      <c r="J42" s="11">
        <v>0.1111111111111111</v>
      </c>
      <c r="K42" s="11">
        <v>0.1</v>
      </c>
      <c r="L42" s="11">
        <v>0.19416666666666665</v>
      </c>
      <c r="M42" s="11">
        <v>1.2590000000000001</v>
      </c>
      <c r="N42" s="11">
        <v>2.7247500000000002</v>
      </c>
      <c r="O42" s="11">
        <v>3.927</v>
      </c>
      <c r="P42" s="11">
        <v>4.8888</v>
      </c>
      <c r="Q42" s="11">
        <v>6.619999999999999</v>
      </c>
      <c r="R42" s="11">
        <v>7.854666666666667</v>
      </c>
      <c r="S42" s="11">
        <v>8.882571428571428</v>
      </c>
      <c r="T42" s="11">
        <v>9.829400000000001</v>
      </c>
      <c r="U42" s="11">
        <v>11.45996</v>
      </c>
      <c r="V42" s="11">
        <v>12.567900000000002</v>
      </c>
      <c r="W42" s="11">
        <v>13.983275</v>
      </c>
      <c r="X42" s="11">
        <v>14.836560000000002</v>
      </c>
      <c r="Y42" s="11">
        <v>16.537040000000005</v>
      </c>
      <c r="Z42" s="239" t="s">
        <v>374</v>
      </c>
    </row>
    <row r="43" spans="1:26" ht="18.75" customHeight="1">
      <c r="A43" s="245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0.2857142857142857</v>
      </c>
      <c r="I43" s="11">
        <v>0.25</v>
      </c>
      <c r="J43" s="11">
        <v>0.8593133333333334</v>
      </c>
      <c r="K43" s="11">
        <v>2.1012139999999997</v>
      </c>
      <c r="L43" s="11">
        <v>3.9892133333333337</v>
      </c>
      <c r="M43" s="11">
        <v>5.337784285714286</v>
      </c>
      <c r="N43" s="11">
        <v>6.1983225</v>
      </c>
      <c r="O43" s="11">
        <v>6.850864444444444</v>
      </c>
      <c r="P43" s="11">
        <v>7.357809</v>
      </c>
      <c r="Q43" s="11">
        <v>8.469484</v>
      </c>
      <c r="R43" s="11">
        <v>9.230719333333333</v>
      </c>
      <c r="S43" s="11">
        <v>9.843437142857143</v>
      </c>
      <c r="T43" s="11">
        <v>10.219986</v>
      </c>
      <c r="U43" s="11">
        <v>10.873902000000001</v>
      </c>
      <c r="V43" s="11">
        <v>11.304816333333335</v>
      </c>
      <c r="W43" s="11">
        <v>11.866092750000002</v>
      </c>
      <c r="X43" s="11">
        <v>12.205876400000001</v>
      </c>
      <c r="Y43" s="11">
        <v>12.880917</v>
      </c>
      <c r="Z43" s="239" t="s">
        <v>375</v>
      </c>
    </row>
    <row r="44" spans="1:26" ht="18.75" customHeight="1">
      <c r="A44" s="245" t="s">
        <v>76</v>
      </c>
      <c r="B44" s="250">
        <v>0</v>
      </c>
      <c r="C44" s="250">
        <v>0</v>
      </c>
      <c r="D44" s="250">
        <v>0</v>
      </c>
      <c r="E44" s="250">
        <v>0</v>
      </c>
      <c r="F44" s="250">
        <v>0</v>
      </c>
      <c r="G44" s="250">
        <v>0</v>
      </c>
      <c r="H44" s="250">
        <v>0</v>
      </c>
      <c r="I44" s="250">
        <v>0.023500000000000004</v>
      </c>
      <c r="J44" s="250">
        <v>0.2896666666666667</v>
      </c>
      <c r="K44" s="250">
        <v>0.7202999999999999</v>
      </c>
      <c r="L44" s="250">
        <v>1.7078333333333333</v>
      </c>
      <c r="M44" s="250">
        <v>2.649642857142857</v>
      </c>
      <c r="N44" s="250">
        <v>3.357125</v>
      </c>
      <c r="O44" s="250">
        <v>4.121722222222222</v>
      </c>
      <c r="P44" s="250">
        <v>4.79545</v>
      </c>
      <c r="Q44" s="250">
        <v>6.17788</v>
      </c>
      <c r="R44" s="250">
        <v>7.136899999999999</v>
      </c>
      <c r="S44" s="250">
        <v>7.829599999999999</v>
      </c>
      <c r="T44" s="250">
        <v>8.342474999999999</v>
      </c>
      <c r="U44" s="250">
        <v>9.065760000000001</v>
      </c>
      <c r="V44" s="250">
        <v>9.534933333333333</v>
      </c>
      <c r="W44" s="250">
        <v>9.9618375</v>
      </c>
      <c r="X44" s="250">
        <v>10.220469999999999</v>
      </c>
      <c r="Y44" s="250">
        <v>10.733999999999998</v>
      </c>
      <c r="Z44" s="239" t="s">
        <v>376</v>
      </c>
    </row>
    <row r="45" spans="1:26" ht="18.75" customHeight="1">
      <c r="A45" s="245" t="s">
        <v>79</v>
      </c>
      <c r="B45" s="250">
        <v>0</v>
      </c>
      <c r="C45" s="250">
        <v>0</v>
      </c>
      <c r="D45" s="250">
        <v>0</v>
      </c>
      <c r="E45" s="250">
        <v>0</v>
      </c>
      <c r="F45" s="250">
        <v>0</v>
      </c>
      <c r="G45" s="250">
        <v>0.5435</v>
      </c>
      <c r="H45" s="250">
        <v>1.7084285714285714</v>
      </c>
      <c r="I45" s="250">
        <v>2.582</v>
      </c>
      <c r="J45" s="250">
        <v>3.2616666666666667</v>
      </c>
      <c r="K45" s="250">
        <v>3.8594999999999997</v>
      </c>
      <c r="L45" s="250">
        <v>4.643249999999999</v>
      </c>
      <c r="M45" s="250">
        <v>5.455428571428571</v>
      </c>
      <c r="N45" s="250">
        <v>6.0815624999999995</v>
      </c>
      <c r="O45" s="250">
        <v>6.749722222222222</v>
      </c>
      <c r="P45" s="250">
        <v>7.28425</v>
      </c>
      <c r="Q45" s="250">
        <v>8.23008</v>
      </c>
      <c r="R45" s="250">
        <v>8.887866666666666</v>
      </c>
      <c r="S45" s="250">
        <v>9.349942857142857</v>
      </c>
      <c r="T45" s="250">
        <v>9.696449999999999</v>
      </c>
      <c r="U45" s="250">
        <v>10.18708</v>
      </c>
      <c r="V45" s="250">
        <v>10.514116666666666</v>
      </c>
      <c r="W45" s="250">
        <v>10.93655</v>
      </c>
      <c r="X45" s="250">
        <v>11.19</v>
      </c>
      <c r="Y45" s="250">
        <v>11.700990000000001</v>
      </c>
      <c r="Z45" s="239" t="s">
        <v>377</v>
      </c>
    </row>
    <row r="46" spans="1:26" ht="18.75" customHeight="1">
      <c r="A46" s="245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0.16666666666666669</v>
      </c>
      <c r="H46" s="11">
        <v>0.14285714285714285</v>
      </c>
      <c r="I46" s="11">
        <v>0.125</v>
      </c>
      <c r="J46" s="11">
        <v>0.1111111111111111</v>
      </c>
      <c r="K46" s="11">
        <v>0.1</v>
      </c>
      <c r="L46" s="11">
        <v>0.15041666666666667</v>
      </c>
      <c r="M46" s="11">
        <v>0.7595000000000001</v>
      </c>
      <c r="N46" s="11">
        <v>1.7483125</v>
      </c>
      <c r="O46" s="11">
        <v>2.8934444444444445</v>
      </c>
      <c r="P46" s="11">
        <v>3.8943</v>
      </c>
      <c r="Q46" s="11">
        <v>5.766559999999999</v>
      </c>
      <c r="R46" s="11">
        <v>7.0676000000000005</v>
      </c>
      <c r="S46" s="11">
        <v>8.107171428571428</v>
      </c>
      <c r="T46" s="11">
        <v>8.854524999999999</v>
      </c>
      <c r="U46" s="11">
        <v>10.090859999999997</v>
      </c>
      <c r="V46" s="11">
        <v>10.969916666666666</v>
      </c>
      <c r="W46" s="11">
        <v>11.972275000000002</v>
      </c>
      <c r="X46" s="11">
        <v>12.26119</v>
      </c>
      <c r="Y46" s="11">
        <v>12.839019999999998</v>
      </c>
      <c r="Z46" s="239" t="s">
        <v>378</v>
      </c>
    </row>
    <row r="47" spans="1:26" ht="18.75" customHeight="1">
      <c r="A47" s="245" t="s">
        <v>85</v>
      </c>
      <c r="B47" s="250">
        <v>0</v>
      </c>
      <c r="C47" s="250">
        <v>0</v>
      </c>
      <c r="D47" s="250">
        <v>0</v>
      </c>
      <c r="E47" s="250">
        <v>0</v>
      </c>
      <c r="F47" s="250">
        <v>0</v>
      </c>
      <c r="G47" s="250">
        <v>0</v>
      </c>
      <c r="H47" s="250">
        <v>0</v>
      </c>
      <c r="I47" s="250">
        <v>0</v>
      </c>
      <c r="J47" s="250">
        <v>0</v>
      </c>
      <c r="K47" s="250">
        <v>0</v>
      </c>
      <c r="L47" s="250">
        <v>0</v>
      </c>
      <c r="M47" s="250">
        <v>0.9211428571428572</v>
      </c>
      <c r="N47" s="250">
        <v>1.8351875000000004</v>
      </c>
      <c r="O47" s="250">
        <v>2.8850555555555557</v>
      </c>
      <c r="P47" s="250">
        <v>3.7696</v>
      </c>
      <c r="Q47" s="250">
        <v>5.801240000000001</v>
      </c>
      <c r="R47" s="250">
        <v>7.340799999999999</v>
      </c>
      <c r="S47" s="250">
        <v>8.672914285714286</v>
      </c>
      <c r="T47" s="250">
        <v>9.6627</v>
      </c>
      <c r="U47" s="250">
        <v>11.158019999999999</v>
      </c>
      <c r="V47" s="250">
        <v>12.247883333333336</v>
      </c>
      <c r="W47" s="250">
        <v>13.98875</v>
      </c>
      <c r="X47" s="250">
        <v>15.110890000000001</v>
      </c>
      <c r="Y47" s="250">
        <v>18.004424999999998</v>
      </c>
      <c r="Z47" s="239" t="s">
        <v>379</v>
      </c>
    </row>
    <row r="48" spans="1:26" ht="18.75" customHeight="1">
      <c r="A48" s="245" t="s">
        <v>88</v>
      </c>
      <c r="B48" s="250">
        <v>0</v>
      </c>
      <c r="C48" s="250">
        <v>0</v>
      </c>
      <c r="D48" s="250">
        <v>0</v>
      </c>
      <c r="E48" s="250">
        <v>0</v>
      </c>
      <c r="F48" s="250">
        <v>0</v>
      </c>
      <c r="G48" s="250">
        <v>0</v>
      </c>
      <c r="H48" s="250">
        <v>0</v>
      </c>
      <c r="I48" s="250">
        <v>0</v>
      </c>
      <c r="J48" s="250">
        <v>0</v>
      </c>
      <c r="K48" s="250">
        <v>0</v>
      </c>
      <c r="L48" s="250">
        <v>0.08633333333333333</v>
      </c>
      <c r="M48" s="250">
        <v>0.37</v>
      </c>
      <c r="N48" s="250">
        <v>0.7303124999999999</v>
      </c>
      <c r="O48" s="250">
        <v>1.034</v>
      </c>
      <c r="P48" s="250">
        <v>1.82185</v>
      </c>
      <c r="Q48" s="250">
        <v>2.4929200000000002</v>
      </c>
      <c r="R48" s="250">
        <v>3.2328333333333332</v>
      </c>
      <c r="S48" s="250">
        <v>3.8128857142857138</v>
      </c>
      <c r="T48" s="250">
        <v>4.5806</v>
      </c>
      <c r="U48" s="250">
        <v>6.504600000000001</v>
      </c>
      <c r="V48" s="250">
        <v>8.002233333333333</v>
      </c>
      <c r="W48" s="250">
        <v>9.1532375</v>
      </c>
      <c r="X48" s="250">
        <v>9.45143</v>
      </c>
      <c r="Y48" s="250">
        <v>10.044245</v>
      </c>
      <c r="Z48" s="239" t="s">
        <v>380</v>
      </c>
    </row>
    <row r="49" spans="1:26" ht="18.75" customHeight="1">
      <c r="A49" s="245" t="s">
        <v>19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0.20269999999999996</v>
      </c>
      <c r="L49" s="11">
        <v>0.5452500000000001</v>
      </c>
      <c r="M49" s="11">
        <v>1.4147142857142858</v>
      </c>
      <c r="N49" s="11">
        <v>2.834375</v>
      </c>
      <c r="O49" s="11">
        <v>3.7476111111111114</v>
      </c>
      <c r="P49" s="11">
        <v>5.17295</v>
      </c>
      <c r="Q49" s="11">
        <v>7.898159999999999</v>
      </c>
      <c r="R49" s="11">
        <v>9.821233333333332</v>
      </c>
      <c r="S49" s="11">
        <v>11.3018</v>
      </c>
      <c r="T49" s="11">
        <v>12.700249999999999</v>
      </c>
      <c r="U49" s="11">
        <v>14.649379999999997</v>
      </c>
      <c r="V49" s="11">
        <v>16.202983333333332</v>
      </c>
      <c r="W49" s="11">
        <v>18.827674999999996</v>
      </c>
      <c r="X49" s="11">
        <v>20.49158</v>
      </c>
      <c r="Y49" s="11">
        <v>21.424599999999998</v>
      </c>
      <c r="Z49" s="239" t="s">
        <v>381</v>
      </c>
    </row>
    <row r="50" spans="1:26" ht="18.75" customHeight="1">
      <c r="A50" s="245" t="s">
        <v>68</v>
      </c>
      <c r="B50" s="11">
        <v>0.48</v>
      </c>
      <c r="C50" s="11">
        <v>0.4</v>
      </c>
      <c r="D50" s="11">
        <v>0.34285714285714286</v>
      </c>
      <c r="E50" s="11">
        <v>0.3</v>
      </c>
      <c r="F50" s="11">
        <v>0.24</v>
      </c>
      <c r="G50" s="11">
        <v>0.2</v>
      </c>
      <c r="H50" s="11">
        <v>0.17142857142857143</v>
      </c>
      <c r="I50" s="11">
        <v>0.15</v>
      </c>
      <c r="J50" s="11">
        <v>0.13333333333333333</v>
      </c>
      <c r="K50" s="11">
        <v>0.12</v>
      </c>
      <c r="L50" s="11">
        <v>1.8353333333333333</v>
      </c>
      <c r="M50" s="11">
        <v>3.215642857142857</v>
      </c>
      <c r="N50" s="11">
        <v>4.4154374999999995</v>
      </c>
      <c r="O50" s="11">
        <v>5.679555555555556</v>
      </c>
      <c r="P50" s="11">
        <v>6.84525</v>
      </c>
      <c r="Q50" s="11">
        <v>9.210400000000002</v>
      </c>
      <c r="R50" s="11">
        <v>11.075533333333336</v>
      </c>
      <c r="S50" s="11">
        <v>12.607514285714286</v>
      </c>
      <c r="T50" s="11">
        <v>13.836925</v>
      </c>
      <c r="U50" s="11">
        <v>15.69284</v>
      </c>
      <c r="V50" s="11">
        <v>17.256033333333335</v>
      </c>
      <c r="W50" s="11">
        <v>19.239737500000004</v>
      </c>
      <c r="X50" s="11">
        <v>20.43414</v>
      </c>
      <c r="Y50" s="11">
        <v>22.151130000000002</v>
      </c>
      <c r="Z50" s="239" t="s">
        <v>382</v>
      </c>
    </row>
    <row r="51" spans="1:26" ht="18.75" customHeight="1">
      <c r="A51" s="245" t="s">
        <v>71</v>
      </c>
      <c r="B51" s="250">
        <v>0</v>
      </c>
      <c r="C51" s="250">
        <v>0</v>
      </c>
      <c r="D51" s="250">
        <v>0</v>
      </c>
      <c r="E51" s="250">
        <v>0</v>
      </c>
      <c r="F51" s="250">
        <v>0</v>
      </c>
      <c r="G51" s="250">
        <v>0</v>
      </c>
      <c r="H51" s="250">
        <v>0</v>
      </c>
      <c r="I51" s="250">
        <v>0</v>
      </c>
      <c r="J51" s="250">
        <v>0</v>
      </c>
      <c r="K51" s="250">
        <v>0</v>
      </c>
      <c r="L51" s="250">
        <v>0</v>
      </c>
      <c r="M51" s="250">
        <v>0.0967142857142857</v>
      </c>
      <c r="N51" s="250">
        <v>0.705</v>
      </c>
      <c r="O51" s="250">
        <v>3.1103333333333336</v>
      </c>
      <c r="P51" s="250">
        <v>5.0581499999999995</v>
      </c>
      <c r="Q51" s="250">
        <v>8.554</v>
      </c>
      <c r="R51" s="250">
        <v>10.904</v>
      </c>
      <c r="S51" s="250">
        <v>12.595999999999998</v>
      </c>
      <c r="T51" s="250">
        <v>13.853250000000001</v>
      </c>
      <c r="U51" s="250">
        <v>15.6228</v>
      </c>
      <c r="V51" s="250">
        <v>16.79403333333333</v>
      </c>
      <c r="W51" s="250">
        <v>18.294275000000003</v>
      </c>
      <c r="X51" s="250">
        <v>19.19875</v>
      </c>
      <c r="Y51" s="250">
        <v>22.15537</v>
      </c>
      <c r="Z51" s="239" t="s">
        <v>383</v>
      </c>
    </row>
    <row r="52" spans="1:26" ht="18.75" customHeight="1">
      <c r="A52" s="245" t="s">
        <v>74</v>
      </c>
      <c r="B52" s="250">
        <v>0</v>
      </c>
      <c r="C52" s="250">
        <v>0</v>
      </c>
      <c r="D52" s="250">
        <v>0</v>
      </c>
      <c r="E52" s="250">
        <v>0</v>
      </c>
      <c r="F52" s="250">
        <v>0</v>
      </c>
      <c r="G52" s="250">
        <v>0</v>
      </c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1.1955624999999999</v>
      </c>
      <c r="O52" s="250">
        <v>2.8114999999999997</v>
      </c>
      <c r="P52" s="250">
        <v>4.28445</v>
      </c>
      <c r="Q52" s="250">
        <v>7.41064</v>
      </c>
      <c r="R52" s="250">
        <v>9.798633333333335</v>
      </c>
      <c r="S52" s="250">
        <v>11.677714285714286</v>
      </c>
      <c r="T52" s="250">
        <v>13.213925000000001</v>
      </c>
      <c r="U52" s="250">
        <v>15.616899999999998</v>
      </c>
      <c r="V52" s="250">
        <v>17.38131666666667</v>
      </c>
      <c r="W52" s="250">
        <v>19.7173375</v>
      </c>
      <c r="X52" s="250">
        <v>21.20601</v>
      </c>
      <c r="Y52" s="250">
        <v>24.580505000000002</v>
      </c>
      <c r="Z52" s="239" t="s">
        <v>384</v>
      </c>
    </row>
    <row r="53" spans="1:26" ht="18.75" customHeight="1">
      <c r="A53" s="245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0.24</v>
      </c>
      <c r="G53" s="11">
        <v>0.2</v>
      </c>
      <c r="H53" s="11">
        <v>0.17142857142857143</v>
      </c>
      <c r="I53" s="11">
        <v>0.15</v>
      </c>
      <c r="J53" s="11">
        <v>0.13333333333333333</v>
      </c>
      <c r="K53" s="11">
        <v>0.12</v>
      </c>
      <c r="L53" s="11">
        <v>0.3475</v>
      </c>
      <c r="M53" s="11">
        <v>1.2869285714285714</v>
      </c>
      <c r="N53" s="11">
        <v>2.25775</v>
      </c>
      <c r="O53" s="11">
        <v>2.9793333333333334</v>
      </c>
      <c r="P53" s="11">
        <v>3.7704499999999994</v>
      </c>
      <c r="Q53" s="11">
        <v>5.6136800000000004</v>
      </c>
      <c r="R53" s="11">
        <v>7.359033333333333</v>
      </c>
      <c r="S53" s="11">
        <v>8.95117142857143</v>
      </c>
      <c r="T53" s="11">
        <v>10.36135</v>
      </c>
      <c r="U53" s="11">
        <v>12.68048</v>
      </c>
      <c r="V53" s="11">
        <v>14.211300000000001</v>
      </c>
      <c r="W53" s="11">
        <v>16.4306375</v>
      </c>
      <c r="X53" s="11">
        <v>17.90191</v>
      </c>
      <c r="Y53" s="11">
        <v>18.86794</v>
      </c>
      <c r="Z53" s="239" t="s">
        <v>385</v>
      </c>
    </row>
    <row r="54" spans="1:26" ht="18.75" customHeight="1">
      <c r="A54" s="245" t="s">
        <v>80</v>
      </c>
      <c r="B54" s="250">
        <v>0</v>
      </c>
      <c r="C54" s="250">
        <v>0</v>
      </c>
      <c r="D54" s="250">
        <v>0</v>
      </c>
      <c r="E54" s="250">
        <v>0</v>
      </c>
      <c r="F54" s="250">
        <v>0</v>
      </c>
      <c r="G54" s="250">
        <v>0</v>
      </c>
      <c r="H54" s="250">
        <v>0.1782857142857143</v>
      </c>
      <c r="I54" s="250">
        <v>1.02175</v>
      </c>
      <c r="J54" s="250">
        <v>2.0020000000000002</v>
      </c>
      <c r="K54" s="250">
        <v>2.9687</v>
      </c>
      <c r="L54" s="250">
        <v>4.368</v>
      </c>
      <c r="M54" s="250">
        <v>5.1625000000000005</v>
      </c>
      <c r="N54" s="250">
        <v>6.085937500000002</v>
      </c>
      <c r="O54" s="250">
        <v>7.087611111111111</v>
      </c>
      <c r="P54" s="250">
        <v>8.0535</v>
      </c>
      <c r="Q54" s="250">
        <v>10.012080000000001</v>
      </c>
      <c r="R54" s="250">
        <v>11.504466666666668</v>
      </c>
      <c r="S54" s="250">
        <v>12.656514285714287</v>
      </c>
      <c r="T54" s="250">
        <v>13.509599999999999</v>
      </c>
      <c r="U54" s="250">
        <v>14.822500000000002</v>
      </c>
      <c r="V54" s="250">
        <v>15.71491666666667</v>
      </c>
      <c r="W54" s="250">
        <v>16.864375000000003</v>
      </c>
      <c r="X54" s="250">
        <v>17.42052</v>
      </c>
      <c r="Y54" s="250">
        <v>17.820035</v>
      </c>
      <c r="Z54" s="239" t="s">
        <v>386</v>
      </c>
    </row>
    <row r="55" spans="1:26" ht="18.75" customHeight="1">
      <c r="A55" s="245" t="s">
        <v>83</v>
      </c>
      <c r="B55" s="250">
        <v>0</v>
      </c>
      <c r="C55" s="250">
        <v>0</v>
      </c>
      <c r="D55" s="250">
        <v>0</v>
      </c>
      <c r="E55" s="250">
        <v>0</v>
      </c>
      <c r="F55" s="250">
        <v>0</v>
      </c>
      <c r="G55" s="250">
        <v>0</v>
      </c>
      <c r="H55" s="250">
        <v>0</v>
      </c>
      <c r="I55" s="250">
        <v>0.126625</v>
      </c>
      <c r="J55" s="250">
        <v>0.3277777777777778</v>
      </c>
      <c r="K55" s="250">
        <v>0.62</v>
      </c>
      <c r="L55" s="250">
        <v>1.2129999999999999</v>
      </c>
      <c r="M55" s="250">
        <v>1.8984285714285714</v>
      </c>
      <c r="N55" s="250">
        <v>2.6207499999999997</v>
      </c>
      <c r="O55" s="250">
        <v>3.453</v>
      </c>
      <c r="P55" s="250">
        <v>4.247</v>
      </c>
      <c r="Q55" s="250">
        <v>6.09164</v>
      </c>
      <c r="R55" s="250">
        <v>7.4878</v>
      </c>
      <c r="S55" s="250">
        <v>8.503657142857143</v>
      </c>
      <c r="T55" s="250">
        <v>9.264899999999999</v>
      </c>
      <c r="U55" s="250">
        <v>10.48672</v>
      </c>
      <c r="V55" s="250">
        <v>11.311766666666667</v>
      </c>
      <c r="W55" s="250">
        <v>12.257425</v>
      </c>
      <c r="X55" s="250">
        <v>12.712520000000001</v>
      </c>
      <c r="Y55" s="250">
        <v>13.25674</v>
      </c>
      <c r="Z55" s="239" t="s">
        <v>387</v>
      </c>
    </row>
    <row r="56" spans="1:26" ht="18.75" customHeight="1">
      <c r="A56" s="245" t="s">
        <v>86</v>
      </c>
      <c r="B56" s="250">
        <v>0</v>
      </c>
      <c r="C56" s="250">
        <v>0</v>
      </c>
      <c r="D56" s="250">
        <v>0</v>
      </c>
      <c r="E56" s="250">
        <v>0</v>
      </c>
      <c r="F56" s="250">
        <v>0</v>
      </c>
      <c r="G56" s="474">
        <v>0</v>
      </c>
      <c r="H56" s="250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0.24321428571428572</v>
      </c>
      <c r="N56" s="250">
        <v>1.57675</v>
      </c>
      <c r="O56" s="250">
        <v>2.9562222222222228</v>
      </c>
      <c r="P56" s="250">
        <v>4.06785</v>
      </c>
      <c r="Q56" s="250">
        <v>6.43676</v>
      </c>
      <c r="R56" s="250">
        <v>8.5224</v>
      </c>
      <c r="S56" s="250">
        <v>10.076685714285714</v>
      </c>
      <c r="T56" s="250">
        <v>11.53155</v>
      </c>
      <c r="U56" s="250">
        <v>13.58752</v>
      </c>
      <c r="V56" s="250">
        <v>15.023016666666667</v>
      </c>
      <c r="W56" s="250">
        <v>16.859575000000003</v>
      </c>
      <c r="X56" s="250">
        <v>17.965889999999998</v>
      </c>
      <c r="Y56" s="250">
        <v>19.319695</v>
      </c>
      <c r="Z56" s="239" t="s">
        <v>388</v>
      </c>
    </row>
    <row r="57" spans="1:26" ht="18.75" customHeight="1">
      <c r="A57" s="245" t="s">
        <v>89</v>
      </c>
      <c r="B57" s="250">
        <v>0</v>
      </c>
      <c r="C57" s="250">
        <v>0</v>
      </c>
      <c r="D57" s="250">
        <v>0</v>
      </c>
      <c r="E57" s="250">
        <v>0</v>
      </c>
      <c r="F57" s="250">
        <v>0</v>
      </c>
      <c r="G57" s="250">
        <v>0</v>
      </c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0.0475</v>
      </c>
      <c r="O57" s="250">
        <v>0.8555555555555556</v>
      </c>
      <c r="P57" s="250">
        <v>1.823</v>
      </c>
      <c r="Q57" s="250">
        <v>4.1632</v>
      </c>
      <c r="R57" s="250">
        <v>6.3740000000000006</v>
      </c>
      <c r="S57" s="250">
        <v>8.113714285714286</v>
      </c>
      <c r="T57" s="250">
        <v>9.4525</v>
      </c>
      <c r="U57" s="250">
        <v>11.388</v>
      </c>
      <c r="V57" s="250">
        <v>12.774</v>
      </c>
      <c r="W57" s="250">
        <v>14.634500000000001</v>
      </c>
      <c r="X57" s="250">
        <v>15.759200000000002</v>
      </c>
      <c r="Y57" s="250">
        <v>18.1624</v>
      </c>
      <c r="Z57" s="239" t="s">
        <v>389</v>
      </c>
    </row>
    <row r="58" spans="1:26" ht="18.75" customHeight="1">
      <c r="A58" s="245" t="s">
        <v>66</v>
      </c>
      <c r="B58" s="250">
        <v>0</v>
      </c>
      <c r="C58" s="250">
        <v>0</v>
      </c>
      <c r="D58" s="250">
        <v>0</v>
      </c>
      <c r="E58" s="250">
        <v>0</v>
      </c>
      <c r="F58" s="250">
        <v>0</v>
      </c>
      <c r="G58" s="250">
        <v>0</v>
      </c>
      <c r="H58" s="250">
        <v>0</v>
      </c>
      <c r="I58" s="250">
        <v>0</v>
      </c>
      <c r="J58" s="250">
        <v>0.1502222222222222</v>
      </c>
      <c r="K58" s="250">
        <v>0.34879999999999994</v>
      </c>
      <c r="L58" s="250">
        <v>1.0246666666666666</v>
      </c>
      <c r="M58" s="250">
        <v>1.8125714285714287</v>
      </c>
      <c r="N58" s="250">
        <v>2.6432499999999997</v>
      </c>
      <c r="O58" s="250">
        <v>3.502555555555556</v>
      </c>
      <c r="P58" s="250">
        <v>4.3905</v>
      </c>
      <c r="Q58" s="250">
        <v>6.372560000000001</v>
      </c>
      <c r="R58" s="250">
        <v>8.0006</v>
      </c>
      <c r="S58" s="250">
        <v>9.403885714285714</v>
      </c>
      <c r="T58" s="250">
        <v>10.5482</v>
      </c>
      <c r="U58" s="250">
        <v>12.238959999999999</v>
      </c>
      <c r="V58" s="250">
        <v>13.4913</v>
      </c>
      <c r="W58" s="250">
        <v>15.151825000000002</v>
      </c>
      <c r="X58" s="250">
        <v>16.335060000000006</v>
      </c>
      <c r="Y58" s="250">
        <v>18.940115000000002</v>
      </c>
      <c r="Z58" s="239" t="s">
        <v>390</v>
      </c>
    </row>
    <row r="59" spans="1:26" ht="18.75" customHeight="1">
      <c r="A59" s="245" t="s">
        <v>69</v>
      </c>
      <c r="B59" s="250">
        <v>0</v>
      </c>
      <c r="C59" s="250">
        <v>0</v>
      </c>
      <c r="D59" s="250">
        <v>0</v>
      </c>
      <c r="E59" s="250">
        <v>0</v>
      </c>
      <c r="F59" s="250">
        <v>0</v>
      </c>
      <c r="G59" s="250">
        <v>0</v>
      </c>
      <c r="H59" s="250">
        <v>0</v>
      </c>
      <c r="I59" s="250">
        <v>0</v>
      </c>
      <c r="J59" s="250">
        <v>0</v>
      </c>
      <c r="K59" s="250">
        <v>0</v>
      </c>
      <c r="L59" s="250">
        <v>0.24533333333333335</v>
      </c>
      <c r="M59" s="250">
        <v>1.244357142857143</v>
      </c>
      <c r="N59" s="250">
        <v>2.5721875</v>
      </c>
      <c r="O59" s="250">
        <v>3.8226666666666667</v>
      </c>
      <c r="P59" s="250">
        <v>4.8699</v>
      </c>
      <c r="Q59" s="250">
        <v>7.06552</v>
      </c>
      <c r="R59" s="250">
        <v>8.731733333333333</v>
      </c>
      <c r="S59" s="250">
        <v>10.011771428571429</v>
      </c>
      <c r="T59" s="250">
        <v>10.964150000000002</v>
      </c>
      <c r="U59" s="250">
        <v>12.47882</v>
      </c>
      <c r="V59" s="250">
        <v>13.5436</v>
      </c>
      <c r="W59" s="250">
        <v>14.998537499999998</v>
      </c>
      <c r="X59" s="250">
        <v>16.055959999999995</v>
      </c>
      <c r="Y59" s="250">
        <v>18.16193</v>
      </c>
      <c r="Z59" s="239" t="s">
        <v>391</v>
      </c>
    </row>
    <row r="60" spans="1:26" ht="18.75" customHeight="1">
      <c r="A60" s="245" t="s">
        <v>72</v>
      </c>
      <c r="B60" s="11">
        <v>0.16</v>
      </c>
      <c r="C60" s="11">
        <v>0.13333333333333333</v>
      </c>
      <c r="D60" s="11">
        <v>0.1142857142857143</v>
      </c>
      <c r="E60" s="11">
        <v>0.1</v>
      </c>
      <c r="F60" s="11">
        <v>0.08</v>
      </c>
      <c r="G60" s="11">
        <v>0.06666666666666667</v>
      </c>
      <c r="H60" s="11">
        <v>0.05714285714285715</v>
      </c>
      <c r="I60" s="11">
        <v>0.05</v>
      </c>
      <c r="J60" s="11">
        <v>0.044444444444444446</v>
      </c>
      <c r="K60" s="11">
        <v>0.1685</v>
      </c>
      <c r="L60" s="11">
        <v>1.1980833333333336</v>
      </c>
      <c r="M60" s="11">
        <v>1.808642857142857</v>
      </c>
      <c r="N60" s="11">
        <v>2.34775</v>
      </c>
      <c r="O60" s="11">
        <v>3.5048333333333335</v>
      </c>
      <c r="P60" s="11">
        <v>4.636300000000001</v>
      </c>
      <c r="Q60" s="11">
        <v>7.28264</v>
      </c>
      <c r="R60" s="11">
        <v>9.713666666666667</v>
      </c>
      <c r="S60" s="11">
        <v>11.465057142857143</v>
      </c>
      <c r="T60" s="11">
        <v>12.824174999999999</v>
      </c>
      <c r="U60" s="11">
        <v>14.97374</v>
      </c>
      <c r="V60" s="11">
        <v>16.61786666666667</v>
      </c>
      <c r="W60" s="11">
        <v>18.9001375</v>
      </c>
      <c r="X60" s="11">
        <v>20.34349</v>
      </c>
      <c r="Y60" s="11">
        <v>23.272560000000002</v>
      </c>
      <c r="Z60" s="239" t="s">
        <v>392</v>
      </c>
    </row>
    <row r="61" spans="1:26" ht="18.75" customHeight="1">
      <c r="A61" s="245" t="s">
        <v>75</v>
      </c>
      <c r="B61" s="250">
        <v>0</v>
      </c>
      <c r="C61" s="250">
        <v>0</v>
      </c>
      <c r="D61" s="250">
        <v>0</v>
      </c>
      <c r="E61" s="250">
        <v>0</v>
      </c>
      <c r="F61" s="250">
        <v>0</v>
      </c>
      <c r="G61" s="250">
        <v>0</v>
      </c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0.6798571428571428</v>
      </c>
      <c r="N61" s="250">
        <v>2.5071250000000003</v>
      </c>
      <c r="O61" s="250">
        <v>4.655500000000001</v>
      </c>
      <c r="P61" s="250">
        <v>7.537200000000001</v>
      </c>
      <c r="Q61" s="250">
        <v>9.5872</v>
      </c>
      <c r="R61" s="250">
        <v>10.931466666666667</v>
      </c>
      <c r="S61" s="250">
        <v>12.218114285714286</v>
      </c>
      <c r="T61" s="250">
        <v>13.510775000000002</v>
      </c>
      <c r="U61" s="250">
        <v>15.516399999999999</v>
      </c>
      <c r="V61" s="250">
        <v>18.940016666666665</v>
      </c>
      <c r="W61" s="250">
        <v>21.800549999999998</v>
      </c>
      <c r="X61" s="250">
        <v>23.935930000000003</v>
      </c>
      <c r="Y61" s="250">
        <v>26.139000000000003</v>
      </c>
      <c r="Z61" s="239" t="s">
        <v>393</v>
      </c>
    </row>
    <row r="62" spans="1:26" ht="18.75" customHeight="1">
      <c r="A62" s="245" t="s">
        <v>20</v>
      </c>
      <c r="B62" s="11">
        <v>0.272</v>
      </c>
      <c r="C62" s="11">
        <v>0.22666666666666668</v>
      </c>
      <c r="D62" s="11">
        <v>0.19428571428571428</v>
      </c>
      <c r="E62" s="11">
        <v>0.16999999999999998</v>
      </c>
      <c r="F62" s="11">
        <v>0.136</v>
      </c>
      <c r="G62" s="11">
        <v>0.11333333333333334</v>
      </c>
      <c r="H62" s="11">
        <v>0.09714285714285714</v>
      </c>
      <c r="I62" s="11">
        <v>0.08499999999999999</v>
      </c>
      <c r="J62" s="11">
        <v>0.07555555555555556</v>
      </c>
      <c r="K62" s="11">
        <v>0.068</v>
      </c>
      <c r="L62" s="11">
        <v>0.7953333333333331</v>
      </c>
      <c r="M62" s="11">
        <v>2.107</v>
      </c>
      <c r="N62" s="11">
        <v>3.0116249999999996</v>
      </c>
      <c r="O62" s="11">
        <v>3.740444444444445</v>
      </c>
      <c r="P62" s="11">
        <v>4.577299999999999</v>
      </c>
      <c r="Q62" s="11">
        <v>6.353239999999999</v>
      </c>
      <c r="R62" s="11">
        <v>7.9634</v>
      </c>
      <c r="S62" s="11">
        <v>9.720028571428573</v>
      </c>
      <c r="T62" s="11">
        <v>11.75845</v>
      </c>
      <c r="U62" s="11">
        <v>14.244459999999998</v>
      </c>
      <c r="V62" s="11">
        <v>15.725716666666667</v>
      </c>
      <c r="W62" s="11">
        <v>17.863925</v>
      </c>
      <c r="X62" s="11">
        <v>19.059279999999998</v>
      </c>
      <c r="Y62" s="11">
        <v>20.910410000000002</v>
      </c>
      <c r="Z62" s="239" t="s">
        <v>394</v>
      </c>
    </row>
    <row r="63" spans="1:26" ht="18.75" customHeight="1">
      <c r="A63" s="245" t="s">
        <v>21</v>
      </c>
      <c r="B63" s="250">
        <v>0</v>
      </c>
      <c r="C63" s="250">
        <v>0</v>
      </c>
      <c r="D63" s="250">
        <v>0</v>
      </c>
      <c r="E63" s="250">
        <v>0</v>
      </c>
      <c r="F63" s="250">
        <v>0</v>
      </c>
      <c r="G63" s="250">
        <v>0</v>
      </c>
      <c r="H63" s="250">
        <v>0</v>
      </c>
      <c r="I63" s="250">
        <v>0.31512</v>
      </c>
      <c r="J63" s="250">
        <v>0.6545066666666667</v>
      </c>
      <c r="K63" s="250">
        <v>1.1508479999999999</v>
      </c>
      <c r="L63" s="250">
        <v>2.6446400000000003</v>
      </c>
      <c r="M63" s="250">
        <v>4.7616</v>
      </c>
      <c r="N63" s="250">
        <v>6.309479999999999</v>
      </c>
      <c r="O63" s="250">
        <v>7.096426666666666</v>
      </c>
      <c r="P63" s="250">
        <v>8.50704</v>
      </c>
      <c r="Q63" s="250">
        <v>11.7213696</v>
      </c>
      <c r="R63" s="250">
        <v>13.734399999999999</v>
      </c>
      <c r="S63" s="250">
        <v>15.45737142857143</v>
      </c>
      <c r="T63" s="250">
        <v>16.88904</v>
      </c>
      <c r="U63" s="250">
        <v>18.9998976</v>
      </c>
      <c r="V63" s="250">
        <v>20.667360000000002</v>
      </c>
      <c r="W63" s="250">
        <v>23.044559999999997</v>
      </c>
      <c r="X63" s="250">
        <v>23.44128</v>
      </c>
      <c r="Y63" s="250">
        <v>24.226367999999997</v>
      </c>
      <c r="Z63" s="239" t="s">
        <v>395</v>
      </c>
    </row>
    <row r="64" spans="1:26" ht="18.75" customHeight="1">
      <c r="A64" s="245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0.04166666666666667</v>
      </c>
      <c r="M64" s="11">
        <v>0.03571428571428571</v>
      </c>
      <c r="N64" s="11">
        <v>0.03125</v>
      </c>
      <c r="O64" s="11">
        <v>1.3948333333333331</v>
      </c>
      <c r="P64" s="11">
        <v>2.6588000000000003</v>
      </c>
      <c r="Q64" s="11">
        <v>5.56756</v>
      </c>
      <c r="R64" s="11">
        <v>8.3192</v>
      </c>
      <c r="S64" s="11">
        <v>10.460199999999999</v>
      </c>
      <c r="T64" s="11">
        <v>12.065900000000001</v>
      </c>
      <c r="U64" s="11">
        <v>14.43962</v>
      </c>
      <c r="V64" s="11">
        <v>16.083266666666667</v>
      </c>
      <c r="W64" s="11">
        <v>18.369625</v>
      </c>
      <c r="X64" s="11">
        <v>19.98908</v>
      </c>
      <c r="Y64" s="11">
        <v>24.092945</v>
      </c>
      <c r="Z64" s="239" t="s">
        <v>396</v>
      </c>
    </row>
    <row r="65" spans="1:26" ht="18.75" customHeight="1">
      <c r="A65" s="245" t="s">
        <v>23</v>
      </c>
      <c r="B65" s="250">
        <v>0</v>
      </c>
      <c r="C65" s="250">
        <v>0</v>
      </c>
      <c r="D65" s="250">
        <v>0</v>
      </c>
      <c r="E65" s="250">
        <v>0</v>
      </c>
      <c r="F65" s="250">
        <v>0</v>
      </c>
      <c r="G65" s="250">
        <v>0</v>
      </c>
      <c r="H65" s="250">
        <v>0</v>
      </c>
      <c r="I65" s="250">
        <v>0</v>
      </c>
      <c r="J65" s="250">
        <v>0.0621111111111111</v>
      </c>
      <c r="K65" s="250">
        <v>0.48340000000000005</v>
      </c>
      <c r="L65" s="250">
        <v>2.1634166666666665</v>
      </c>
      <c r="M65" s="250">
        <v>4.082571428571429</v>
      </c>
      <c r="N65" s="250">
        <v>5.539312500000001</v>
      </c>
      <c r="O65" s="250">
        <v>7.067722222222223</v>
      </c>
      <c r="P65" s="250">
        <v>8.3826</v>
      </c>
      <c r="Q65" s="250">
        <v>10.74024</v>
      </c>
      <c r="R65" s="250">
        <v>12.798433333333334</v>
      </c>
      <c r="S65" s="250">
        <v>14.29565714285714</v>
      </c>
      <c r="T65" s="250">
        <v>15.431675</v>
      </c>
      <c r="U65" s="250">
        <v>17.101180000000003</v>
      </c>
      <c r="V65" s="250">
        <v>18.931666666666665</v>
      </c>
      <c r="W65" s="250">
        <v>21.2512</v>
      </c>
      <c r="X65" s="250">
        <v>22.651719999999997</v>
      </c>
      <c r="Y65" s="250">
        <v>25.751335000000005</v>
      </c>
      <c r="Z65" s="239" t="s">
        <v>397</v>
      </c>
    </row>
    <row r="66" spans="1:26" ht="18.75" customHeight="1">
      <c r="A66" s="245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39"/>
    </row>
    <row r="67" spans="1:26" ht="18.75" customHeight="1">
      <c r="A67" s="247" t="s">
        <v>90</v>
      </c>
      <c r="B67" s="250">
        <v>0</v>
      </c>
      <c r="C67" s="250">
        <v>0</v>
      </c>
      <c r="D67" s="250">
        <v>0</v>
      </c>
      <c r="E67" s="250">
        <v>0</v>
      </c>
      <c r="F67" s="250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0.08714285714285713</v>
      </c>
      <c r="N67" s="250">
        <v>0.185</v>
      </c>
      <c r="O67" s="250">
        <v>0.2722222222222222</v>
      </c>
      <c r="P67" s="250">
        <v>0.439</v>
      </c>
      <c r="Q67" s="250">
        <v>0.9256</v>
      </c>
      <c r="R67" s="250">
        <v>1.442</v>
      </c>
      <c r="S67" s="250">
        <v>2.0851428571428574</v>
      </c>
      <c r="T67" s="250">
        <v>2.9495</v>
      </c>
      <c r="U67" s="250">
        <v>4.684</v>
      </c>
      <c r="V67" s="250">
        <v>5.836</v>
      </c>
      <c r="W67" s="250">
        <v>7.2955000000000005</v>
      </c>
      <c r="X67" s="250">
        <v>8.1738</v>
      </c>
      <c r="Y67" s="250">
        <v>9.9265</v>
      </c>
      <c r="Z67" s="239" t="s">
        <v>438</v>
      </c>
    </row>
    <row r="68" spans="2:13" ht="18.75" customHeight="1"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2:13" ht="18.75" customHeight="1"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2:13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</row>
    <row r="71" spans="2:13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</row>
    <row r="72" spans="2:13" ht="12.75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</row>
    <row r="73" spans="2:13" ht="12.7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  <row r="74" spans="2:13" ht="12.75"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</row>
    <row r="75" spans="2:13" ht="12.75"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</row>
    <row r="76" spans="2:13" ht="12.75"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</row>
    <row r="77" spans="2:13" ht="12.75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</row>
    <row r="78" spans="2:13" ht="12.75"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</row>
    <row r="79" spans="2:13" ht="12.75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</row>
    <row r="80" spans="2:13" ht="12.75"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</row>
    <row r="81" spans="2:13" ht="12.75"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</row>
    <row r="82" spans="2:13" ht="12.75"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</row>
    <row r="83" spans="2:13" ht="12.75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</row>
    <row r="84" spans="2:13" ht="12.75"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</row>
    <row r="85" spans="2:13" ht="12.75"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</row>
    <row r="86" spans="2:13" ht="12.75"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</row>
    <row r="87" spans="2:13" ht="12.75"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</row>
    <row r="88" spans="2:13" ht="12.75"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</row>
    <row r="89" spans="2:13" ht="12.75"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</row>
    <row r="90" spans="2:13" ht="12.75"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</row>
    <row r="91" spans="2:13" ht="12.75"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</row>
    <row r="92" spans="2:13" ht="12.75"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</row>
    <row r="93" spans="2:13" ht="12.75"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</row>
    <row r="94" spans="2:13" ht="12.75"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</row>
    <row r="95" spans="2:13" ht="12.75"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</row>
    <row r="96" spans="2:13" ht="12.75"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</row>
    <row r="97" spans="2:13" ht="12.75"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</row>
    <row r="98" spans="2:13" ht="12.75"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</row>
    <row r="99" spans="2:13" ht="12.75"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</row>
    <row r="100" spans="2:13" ht="12.75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</row>
    <row r="101" spans="2:13" ht="12.75"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</row>
    <row r="102" spans="2:13" ht="12.75"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</row>
    <row r="103" spans="2:13" ht="12.75"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</row>
    <row r="104" spans="2:13" ht="12.75"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</row>
    <row r="105" spans="2:13" ht="12.75"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</row>
    <row r="106" spans="2:13" ht="12.75"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</row>
    <row r="107" spans="2:13" ht="12.75"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</row>
    <row r="108" spans="2:13" ht="12.75"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</row>
    <row r="109" spans="2:13" ht="12.75"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</row>
    <row r="110" spans="2:13" ht="12.75"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</row>
    <row r="111" spans="2:13" ht="12.75"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</row>
    <row r="112" spans="2:13" ht="12.75"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</row>
    <row r="113" spans="2:13" ht="12.75"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</row>
    <row r="114" spans="2:13" ht="12.75"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</row>
    <row r="115" spans="2:13" ht="12.75"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</row>
    <row r="116" spans="2:13" ht="12.75"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</row>
    <row r="117" spans="2:13" ht="12.75"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</row>
    <row r="118" spans="2:13" ht="12.75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</row>
    <row r="119" spans="2:13" ht="12.75"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</row>
    <row r="120" spans="2:13" ht="12.75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</row>
  </sheetData>
  <sheetProtection/>
  <mergeCells count="6">
    <mergeCell ref="N39:Y39"/>
    <mergeCell ref="B9:L9"/>
    <mergeCell ref="B6:M6"/>
    <mergeCell ref="N6:Y6"/>
    <mergeCell ref="N9:Y9"/>
    <mergeCell ref="B39:M39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4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contribuzioni&amp;R28 - 29</oddFooter>
  </headerFooter>
  <colBreaks count="1" manualBreakCount="1">
    <brk id="13" max="6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9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00390625" style="95" customWidth="1"/>
    <col min="2" max="2" width="9.7109375" style="95" customWidth="1"/>
    <col min="3" max="3" width="11.28125" style="95" bestFit="1" customWidth="1"/>
    <col min="4" max="4" width="9.7109375" style="95" customWidth="1"/>
    <col min="5" max="6" width="9.8515625" style="95" customWidth="1"/>
    <col min="7" max="7" width="10.00390625" style="95" customWidth="1"/>
    <col min="8" max="8" width="11.7109375" style="95" customWidth="1"/>
    <col min="9" max="9" width="2.7109375" style="95" customWidth="1"/>
    <col min="10" max="10" width="9.57421875" style="95" customWidth="1"/>
    <col min="11" max="11" width="9.7109375" style="95" customWidth="1"/>
    <col min="12" max="12" width="9.57421875" style="95" customWidth="1"/>
    <col min="13" max="13" width="11.8515625" style="95" bestFit="1" customWidth="1"/>
    <col min="14" max="14" width="10.00390625" style="95" customWidth="1"/>
    <col min="15" max="15" width="10.140625" style="95" customWidth="1"/>
    <col min="16" max="16" width="11.421875" style="95" customWidth="1"/>
    <col min="17" max="248" width="12.7109375" style="95" customWidth="1"/>
    <col min="249" max="16384" width="10.28125" style="95" customWidth="1"/>
  </cols>
  <sheetData>
    <row r="1" spans="1:16" ht="18.75" customHeight="1">
      <c r="A1" s="93" t="s">
        <v>159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8.7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8.75" customHeight="1">
      <c r="A3" s="435" t="s">
        <v>92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.75" customHeight="1">
      <c r="A4" s="435" t="s">
        <v>93</v>
      </c>
      <c r="B4" s="94"/>
      <c r="C4" s="94"/>
      <c r="D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8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18.75" customHeight="1" thickBot="1">
      <c r="A6" s="97">
        <v>13</v>
      </c>
      <c r="B6" s="94"/>
      <c r="C6" s="98"/>
      <c r="D6" s="98"/>
      <c r="E6" s="98"/>
      <c r="F6" s="98"/>
      <c r="G6" s="98"/>
      <c r="H6" s="94"/>
      <c r="I6" s="94"/>
      <c r="J6" s="99"/>
      <c r="K6" s="98"/>
      <c r="L6" s="98"/>
      <c r="M6" s="98"/>
      <c r="N6" s="98"/>
      <c r="O6" s="98"/>
      <c r="P6" s="98"/>
    </row>
    <row r="7" spans="1:16" ht="18.75" customHeight="1">
      <c r="A7" s="96" t="s">
        <v>10</v>
      </c>
      <c r="B7" s="121" t="s">
        <v>174</v>
      </c>
      <c r="C7" s="122"/>
      <c r="D7" s="122"/>
      <c r="E7" s="122"/>
      <c r="F7" s="122"/>
      <c r="G7" s="122"/>
      <c r="H7" s="133"/>
      <c r="I7" s="97"/>
      <c r="J7" s="137" t="s">
        <v>175</v>
      </c>
      <c r="K7" s="123"/>
      <c r="L7" s="123"/>
      <c r="M7" s="123"/>
      <c r="N7" s="123"/>
      <c r="O7" s="123"/>
      <c r="P7" s="124"/>
    </row>
    <row r="8" spans="1:16" ht="18.75" customHeight="1">
      <c r="A8" s="100" t="s">
        <v>11</v>
      </c>
      <c r="B8" s="125" t="s">
        <v>178</v>
      </c>
      <c r="C8" s="117"/>
      <c r="D8" s="117"/>
      <c r="E8" s="117"/>
      <c r="F8" s="117"/>
      <c r="G8" s="117"/>
      <c r="H8" s="134"/>
      <c r="I8" s="97"/>
      <c r="J8" s="138" t="s">
        <v>176</v>
      </c>
      <c r="K8" s="119"/>
      <c r="L8" s="119"/>
      <c r="M8" s="119"/>
      <c r="N8" s="119"/>
      <c r="O8" s="119"/>
      <c r="P8" s="126"/>
    </row>
    <row r="9" spans="1:16" ht="18.75" customHeight="1">
      <c r="A9" s="96" t="s">
        <v>13</v>
      </c>
      <c r="B9" s="127" t="s">
        <v>179</v>
      </c>
      <c r="C9" s="118"/>
      <c r="D9" s="118"/>
      <c r="E9" s="118"/>
      <c r="F9" s="118"/>
      <c r="G9" s="118"/>
      <c r="H9" s="135"/>
      <c r="I9" s="102"/>
      <c r="J9" s="139" t="s">
        <v>177</v>
      </c>
      <c r="K9" s="120"/>
      <c r="L9" s="120"/>
      <c r="M9" s="120"/>
      <c r="N9" s="120"/>
      <c r="O9" s="120"/>
      <c r="P9" s="128"/>
    </row>
    <row r="10" spans="1:16" ht="18.75" customHeight="1" thickBot="1">
      <c r="A10" s="100" t="s">
        <v>14</v>
      </c>
      <c r="B10" s="129" t="s">
        <v>180</v>
      </c>
      <c r="C10" s="130"/>
      <c r="D10" s="130"/>
      <c r="E10" s="130"/>
      <c r="F10" s="130"/>
      <c r="G10" s="130"/>
      <c r="H10" s="136"/>
      <c r="I10" s="101"/>
      <c r="J10" s="140"/>
      <c r="K10" s="131"/>
      <c r="L10" s="131"/>
      <c r="M10" s="131"/>
      <c r="N10" s="131"/>
      <c r="O10" s="131"/>
      <c r="P10" s="132"/>
    </row>
    <row r="11" spans="1:16" ht="18.75" customHeight="1" thickBot="1">
      <c r="A11" s="96"/>
      <c r="B11" s="599" t="s">
        <v>17</v>
      </c>
      <c r="C11" s="600"/>
      <c r="D11" s="600"/>
      <c r="E11" s="600"/>
      <c r="F11" s="600"/>
      <c r="G11" s="600"/>
      <c r="H11" s="601"/>
      <c r="I11" s="142"/>
      <c r="J11" s="599" t="s">
        <v>125</v>
      </c>
      <c r="K11" s="600"/>
      <c r="L11" s="600"/>
      <c r="M11" s="600"/>
      <c r="N11" s="600"/>
      <c r="O11" s="600"/>
      <c r="P11" s="601"/>
    </row>
    <row r="12" spans="1:16" ht="18.75" customHeight="1">
      <c r="A12" s="96"/>
      <c r="B12" s="141">
        <v>30000</v>
      </c>
      <c r="C12" s="141">
        <v>40000</v>
      </c>
      <c r="D12" s="141">
        <v>50000</v>
      </c>
      <c r="E12" s="141">
        <v>60000</v>
      </c>
      <c r="F12" s="141">
        <v>80000</v>
      </c>
      <c r="G12" s="141">
        <v>100000</v>
      </c>
      <c r="H12" s="141">
        <v>200000</v>
      </c>
      <c r="I12" s="141"/>
      <c r="J12" s="141">
        <v>30000</v>
      </c>
      <c r="K12" s="141">
        <v>40000</v>
      </c>
      <c r="L12" s="141">
        <v>50000</v>
      </c>
      <c r="M12" s="141">
        <v>60000</v>
      </c>
      <c r="N12" s="141">
        <v>80000</v>
      </c>
      <c r="O12" s="141">
        <v>100000</v>
      </c>
      <c r="P12" s="141">
        <v>200000</v>
      </c>
    </row>
    <row r="13" spans="1:16" ht="18.75" customHeight="1">
      <c r="A13" s="96"/>
      <c r="B13" s="596" t="s">
        <v>155</v>
      </c>
      <c r="C13" s="597"/>
      <c r="D13" s="597"/>
      <c r="E13" s="597"/>
      <c r="F13" s="597"/>
      <c r="G13" s="597"/>
      <c r="H13" s="598"/>
      <c r="I13" s="142"/>
      <c r="J13" s="596" t="s">
        <v>156</v>
      </c>
      <c r="K13" s="597"/>
      <c r="L13" s="597"/>
      <c r="M13" s="597"/>
      <c r="N13" s="597"/>
      <c r="O13" s="597"/>
      <c r="P13" s="598"/>
    </row>
    <row r="14" spans="1:17" ht="18.75" customHeight="1">
      <c r="A14" s="103" t="s">
        <v>169</v>
      </c>
      <c r="B14" s="27">
        <v>39.10386965376782</v>
      </c>
      <c r="C14" s="27">
        <v>57.03879994230492</v>
      </c>
      <c r="D14" s="27">
        <v>66.89776217639316</v>
      </c>
      <c r="E14" s="27">
        <v>78.70713847940391</v>
      </c>
      <c r="F14" s="104">
        <v>79.668151682043</v>
      </c>
      <c r="G14" s="104">
        <v>87.26536490921539</v>
      </c>
      <c r="H14" s="104">
        <v>93.66524491708586</v>
      </c>
      <c r="I14" s="104"/>
      <c r="J14" s="27">
        <v>54.390934844192635</v>
      </c>
      <c r="K14" s="27">
        <v>69.207210360518</v>
      </c>
      <c r="L14" s="27">
        <v>83.60386049572274</v>
      </c>
      <c r="M14" s="27">
        <v>89.23346986541839</v>
      </c>
      <c r="N14" s="104">
        <v>95.82700421940928</v>
      </c>
      <c r="O14" s="104">
        <v>106.81318998901796</v>
      </c>
      <c r="P14" s="104">
        <v>105.58372788974842</v>
      </c>
      <c r="Q14" s="105"/>
    </row>
    <row r="15" spans="1:16" ht="18.75" customHeight="1">
      <c r="A15" s="103" t="s">
        <v>67</v>
      </c>
      <c r="B15" s="27">
        <v>84.66645077720207</v>
      </c>
      <c r="C15" s="27">
        <v>90.49860903060133</v>
      </c>
      <c r="D15" s="27">
        <v>80.74003067484662</v>
      </c>
      <c r="E15" s="27">
        <v>79.54959485889911</v>
      </c>
      <c r="F15" s="104">
        <v>79.7476598516097</v>
      </c>
      <c r="G15" s="104">
        <v>83.18737824888998</v>
      </c>
      <c r="H15" s="104">
        <v>90.7230866823389</v>
      </c>
      <c r="I15" s="104"/>
      <c r="J15" s="27">
        <v>70.05627009646302</v>
      </c>
      <c r="K15" s="27">
        <v>83.11060451222387</v>
      </c>
      <c r="L15" s="27">
        <v>85.90135846285645</v>
      </c>
      <c r="M15" s="27">
        <v>95.96467574491035</v>
      </c>
      <c r="N15" s="104">
        <v>94.65260094579848</v>
      </c>
      <c r="O15" s="104">
        <v>91.33668612829257</v>
      </c>
      <c r="P15" s="104">
        <v>99.05285561099943</v>
      </c>
    </row>
    <row r="16" spans="1:16" ht="18.75" customHeight="1">
      <c r="A16" s="103" t="s">
        <v>70</v>
      </c>
      <c r="B16" s="27">
        <v>20.04008016032064</v>
      </c>
      <c r="C16" s="27">
        <v>35.88354773188896</v>
      </c>
      <c r="D16" s="27">
        <v>62.915601023017906</v>
      </c>
      <c r="E16" s="27">
        <v>73.20620112498285</v>
      </c>
      <c r="F16" s="104">
        <v>83.35015136226033</v>
      </c>
      <c r="G16" s="104">
        <v>89.36924167257261</v>
      </c>
      <c r="H16" s="104">
        <v>94.70392980850662</v>
      </c>
      <c r="I16" s="104"/>
      <c r="J16" s="27">
        <v>30.012004801920767</v>
      </c>
      <c r="K16" s="27">
        <v>89.89822842065585</v>
      </c>
      <c r="L16" s="27">
        <v>103.07262569832403</v>
      </c>
      <c r="M16" s="27">
        <v>96.66666666666666</v>
      </c>
      <c r="N16" s="104">
        <v>90.84846368715083</v>
      </c>
      <c r="O16" s="104">
        <v>91.28231644260599</v>
      </c>
      <c r="P16" s="104">
        <v>99.33566286363828</v>
      </c>
    </row>
    <row r="17" spans="1:16" ht="18.75" customHeight="1">
      <c r="A17" s="103" t="s">
        <v>73</v>
      </c>
      <c r="B17" s="27">
        <v>100</v>
      </c>
      <c r="C17" s="27">
        <v>38.81839463859477</v>
      </c>
      <c r="D17" s="27">
        <v>68.50435985171646</v>
      </c>
      <c r="E17" s="27">
        <v>79.13721730180927</v>
      </c>
      <c r="F17" s="104">
        <v>88.46936185112554</v>
      </c>
      <c r="G17" s="104">
        <v>92.57543540404245</v>
      </c>
      <c r="H17" s="104">
        <v>96.36395405157711</v>
      </c>
      <c r="I17" s="104"/>
      <c r="J17" s="27">
        <v>50</v>
      </c>
      <c r="K17" s="27">
        <v>90.26338821922097</v>
      </c>
      <c r="L17" s="27">
        <v>95.50727843011097</v>
      </c>
      <c r="M17" s="27">
        <v>96.9211614118076</v>
      </c>
      <c r="N17" s="104">
        <v>97.55188057608757</v>
      </c>
      <c r="O17" s="104">
        <v>99.16361406123099</v>
      </c>
      <c r="P17" s="104">
        <v>99.67164597998404</v>
      </c>
    </row>
    <row r="18" spans="1:16" ht="18.75" customHeight="1">
      <c r="A18" s="103" t="s">
        <v>76</v>
      </c>
      <c r="B18" s="27">
        <v>74.64497319665195</v>
      </c>
      <c r="C18" s="27">
        <v>82.81063184033846</v>
      </c>
      <c r="D18" s="27">
        <v>79.9888071634154</v>
      </c>
      <c r="E18" s="27">
        <v>80.6299301118585</v>
      </c>
      <c r="F18" s="104">
        <v>77.11856171039845</v>
      </c>
      <c r="G18" s="104">
        <v>83.13615164987903</v>
      </c>
      <c r="H18" s="104">
        <v>92.78059429260796</v>
      </c>
      <c r="I18" s="104"/>
      <c r="J18" s="27">
        <v>79.52905811623246</v>
      </c>
      <c r="K18" s="27">
        <v>87.50242954324588</v>
      </c>
      <c r="L18" s="27">
        <v>91.8226872246696</v>
      </c>
      <c r="M18" s="27">
        <v>93.00008644536653</v>
      </c>
      <c r="N18" s="104">
        <v>87.01683206316136</v>
      </c>
      <c r="O18" s="104">
        <v>93.20042051513104</v>
      </c>
      <c r="P18" s="104">
        <v>99.56875558706572</v>
      </c>
    </row>
    <row r="19" spans="1:16" ht="18.75" customHeight="1">
      <c r="A19" s="103" t="s">
        <v>79</v>
      </c>
      <c r="B19" s="27">
        <v>69.23263523894234</v>
      </c>
      <c r="C19" s="27">
        <v>82.57969569655107</v>
      </c>
      <c r="D19" s="27">
        <v>86.48491879350348</v>
      </c>
      <c r="E19" s="27">
        <v>87.49856283294369</v>
      </c>
      <c r="F19" s="104">
        <v>86.81768011238212</v>
      </c>
      <c r="G19" s="104">
        <v>87.92778518011691</v>
      </c>
      <c r="H19" s="104">
        <v>94.75063499397397</v>
      </c>
      <c r="I19" s="104"/>
      <c r="J19" s="27">
        <v>165.8017041053447</v>
      </c>
      <c r="K19" s="27">
        <v>108.47468196557746</v>
      </c>
      <c r="L19" s="27">
        <v>96.96569920844327</v>
      </c>
      <c r="M19" s="27">
        <v>91.97147921366418</v>
      </c>
      <c r="N19" s="104">
        <v>93.1701932913369</v>
      </c>
      <c r="O19" s="104">
        <v>94.56127441488194</v>
      </c>
      <c r="P19" s="104">
        <v>97.80461585824379</v>
      </c>
    </row>
    <row r="20" spans="1:16" ht="18.75" customHeight="1">
      <c r="A20" s="103" t="s">
        <v>82</v>
      </c>
      <c r="B20" s="27">
        <v>73.81233750886314</v>
      </c>
      <c r="C20" s="27">
        <v>87.43843791644939</v>
      </c>
      <c r="D20" s="27">
        <v>91.8154682586216</v>
      </c>
      <c r="E20" s="27">
        <v>95.07940246282216</v>
      </c>
      <c r="F20" s="104">
        <v>97.15004969763405</v>
      </c>
      <c r="G20" s="104">
        <v>97.79538037451283</v>
      </c>
      <c r="H20" s="104">
        <v>97.38229716871324</v>
      </c>
      <c r="I20" s="104"/>
      <c r="J20" s="27">
        <v>81.15904365904365</v>
      </c>
      <c r="K20" s="27">
        <v>104.9443671766342</v>
      </c>
      <c r="L20" s="27">
        <v>107.02392047219634</v>
      </c>
      <c r="M20" s="27">
        <v>100.07968268583772</v>
      </c>
      <c r="N20" s="104">
        <v>101.99040393204737</v>
      </c>
      <c r="O20" s="104">
        <v>102.17422968445862</v>
      </c>
      <c r="P20" s="104">
        <v>101.14343796655369</v>
      </c>
    </row>
    <row r="21" spans="1:16" ht="18.75" customHeight="1">
      <c r="A21" s="103" t="s">
        <v>85</v>
      </c>
      <c r="B21" s="27">
        <v>36.0487604758835</v>
      </c>
      <c r="C21" s="27">
        <v>66.43598615916954</v>
      </c>
      <c r="D21" s="27">
        <v>74.81240242407964</v>
      </c>
      <c r="E21" s="27">
        <v>80.26643505805117</v>
      </c>
      <c r="F21" s="104">
        <v>86.14070328193023</v>
      </c>
      <c r="G21" s="104">
        <v>89.63414634146343</v>
      </c>
      <c r="H21" s="104">
        <v>91.86189287268995</v>
      </c>
      <c r="I21" s="104"/>
      <c r="J21" s="27">
        <v>119.25164792555256</v>
      </c>
      <c r="K21" s="27">
        <v>105.2612963126713</v>
      </c>
      <c r="L21" s="27">
        <v>110.7865559588326</v>
      </c>
      <c r="M21" s="27">
        <v>97.01287474142454</v>
      </c>
      <c r="N21" s="104">
        <v>101.04611717245803</v>
      </c>
      <c r="O21" s="104">
        <v>101.30168453292498</v>
      </c>
      <c r="P21" s="104">
        <v>99.44968553459118</v>
      </c>
    </row>
    <row r="22" spans="1:16" ht="18.75" customHeight="1">
      <c r="A22" s="103" t="s">
        <v>88</v>
      </c>
      <c r="B22" s="27">
        <v>17.69805680119581</v>
      </c>
      <c r="C22" s="27">
        <v>45.376428083195</v>
      </c>
      <c r="D22" s="27">
        <v>66.39196638105113</v>
      </c>
      <c r="E22" s="27">
        <v>75.54610977638146</v>
      </c>
      <c r="F22" s="104">
        <v>84.27164452588181</v>
      </c>
      <c r="G22" s="104">
        <v>82.05532025504196</v>
      </c>
      <c r="H22" s="104">
        <v>91.59240388330949</v>
      </c>
      <c r="I22" s="104"/>
      <c r="J22" s="27">
        <v>31.72561629153269</v>
      </c>
      <c r="K22" s="27">
        <v>55.46669849606111</v>
      </c>
      <c r="L22" s="27">
        <v>73.3273056057866</v>
      </c>
      <c r="M22" s="27">
        <v>81.13934100833664</v>
      </c>
      <c r="N22" s="104">
        <v>83.81475238051846</v>
      </c>
      <c r="O22" s="104">
        <v>83.78087238892185</v>
      </c>
      <c r="P22" s="104">
        <v>94.01522772066699</v>
      </c>
    </row>
    <row r="23" spans="1:16" ht="18.75" customHeight="1">
      <c r="A23" s="103" t="s">
        <v>64</v>
      </c>
      <c r="B23" s="27">
        <v>77.70263924110077</v>
      </c>
      <c r="C23" s="27">
        <v>78.28359982347149</v>
      </c>
      <c r="D23" s="27">
        <v>83.44978082349111</v>
      </c>
      <c r="E23" s="27">
        <v>88.22831050228308</v>
      </c>
      <c r="F23" s="104">
        <v>93.27193694479637</v>
      </c>
      <c r="G23" s="104">
        <v>95.98115580437738</v>
      </c>
      <c r="H23" s="104">
        <v>98.27265371509694</v>
      </c>
      <c r="I23" s="104"/>
      <c r="J23" s="27">
        <v>94.78689275893673</v>
      </c>
      <c r="K23" s="27">
        <v>96.44500209117524</v>
      </c>
      <c r="L23" s="27">
        <v>81.91161549735072</v>
      </c>
      <c r="M23" s="27">
        <v>82.4016083830876</v>
      </c>
      <c r="N23" s="104">
        <v>92.1927956569989</v>
      </c>
      <c r="O23" s="104">
        <v>98.02521182490523</v>
      </c>
      <c r="P23" s="104">
        <v>99.68210822522259</v>
      </c>
    </row>
    <row r="24" spans="1:16" ht="18.75" customHeight="1">
      <c r="A24" s="103" t="s">
        <v>68</v>
      </c>
      <c r="B24" s="27">
        <v>52.24114308083774</v>
      </c>
      <c r="C24" s="27">
        <v>77.6158623984711</v>
      </c>
      <c r="D24" s="27">
        <v>87.2914663801391</v>
      </c>
      <c r="E24" s="27">
        <v>89.56917500720787</v>
      </c>
      <c r="F24" s="104">
        <v>92.11158669369979</v>
      </c>
      <c r="G24" s="104">
        <v>95.41865674796061</v>
      </c>
      <c r="H24" s="104">
        <v>97.88431575730014</v>
      </c>
      <c r="I24" s="104"/>
      <c r="J24" s="27">
        <v>90.9059945504087</v>
      </c>
      <c r="K24" s="27">
        <v>98.02679217958001</v>
      </c>
      <c r="L24" s="27">
        <v>99.19510314247155</v>
      </c>
      <c r="M24" s="27">
        <v>93.36467456637472</v>
      </c>
      <c r="N24" s="104">
        <v>93.69462267033305</v>
      </c>
      <c r="O24" s="104">
        <v>98.04007573915159</v>
      </c>
      <c r="P24" s="104">
        <v>100.67827852511608</v>
      </c>
    </row>
    <row r="25" spans="1:16" ht="18.75" customHeight="1">
      <c r="A25" s="103" t="s">
        <v>71</v>
      </c>
      <c r="B25" s="27">
        <v>0</v>
      </c>
      <c r="C25" s="27">
        <v>0</v>
      </c>
      <c r="D25" s="27">
        <v>0</v>
      </c>
      <c r="E25" s="27">
        <v>51.01615424700365</v>
      </c>
      <c r="F25" s="104">
        <v>82.14763023507732</v>
      </c>
      <c r="G25" s="104">
        <v>89.0626077363304</v>
      </c>
      <c r="H25" s="104">
        <v>95.98199166150862</v>
      </c>
      <c r="I25" s="104"/>
      <c r="J25" s="27">
        <v>0</v>
      </c>
      <c r="K25" s="27">
        <v>0</v>
      </c>
      <c r="L25" s="27">
        <v>0</v>
      </c>
      <c r="M25" s="27">
        <v>100.1401727534475</v>
      </c>
      <c r="N25" s="104">
        <v>100.03254873745162</v>
      </c>
      <c r="O25" s="104">
        <v>100.2464105549088</v>
      </c>
      <c r="P25" s="104">
        <v>100.0773230398305</v>
      </c>
    </row>
    <row r="26" spans="1:16" ht="18.75" customHeight="1">
      <c r="A26" s="103" t="s">
        <v>74</v>
      </c>
      <c r="B26" s="27">
        <v>95.07707608155145</v>
      </c>
      <c r="C26" s="27">
        <v>96.4864545131906</v>
      </c>
      <c r="D26" s="27">
        <v>86.848220473725</v>
      </c>
      <c r="E26" s="27">
        <v>91.29126601721127</v>
      </c>
      <c r="F26" s="104">
        <v>94.83068778137144</v>
      </c>
      <c r="G26" s="104">
        <v>96.35148400189706</v>
      </c>
      <c r="H26" s="104">
        <v>98.32286269175425</v>
      </c>
      <c r="I26" s="104"/>
      <c r="J26" s="27">
        <v>0</v>
      </c>
      <c r="K26" s="27">
        <v>0</v>
      </c>
      <c r="L26" s="27">
        <v>91.03068113836426</v>
      </c>
      <c r="M26" s="27">
        <v>94.1293877728121</v>
      </c>
      <c r="N26" s="104">
        <v>96.53762216529081</v>
      </c>
      <c r="O26" s="104">
        <v>97.56421710967165</v>
      </c>
      <c r="P26" s="104">
        <v>99.1390108931771</v>
      </c>
    </row>
    <row r="27" spans="1:16" ht="18.75" customHeight="1">
      <c r="A27" s="103" t="s">
        <v>77</v>
      </c>
      <c r="B27" s="27">
        <v>134.99075405794125</v>
      </c>
      <c r="C27" s="27">
        <v>76.23392508843267</v>
      </c>
      <c r="D27" s="27">
        <v>85.87185972652759</v>
      </c>
      <c r="E27" s="27">
        <v>89.36384462402135</v>
      </c>
      <c r="F27" s="104">
        <v>89.22915006979821</v>
      </c>
      <c r="G27" s="104">
        <v>90.43016922875579</v>
      </c>
      <c r="H27" s="104">
        <v>97.803223693997</v>
      </c>
      <c r="I27" s="104"/>
      <c r="J27" s="27">
        <v>179.85217629345743</v>
      </c>
      <c r="K27" s="27">
        <v>101.81914517838219</v>
      </c>
      <c r="L27" s="27">
        <v>101.46510269201384</v>
      </c>
      <c r="M27" s="27">
        <v>103.3781816063836</v>
      </c>
      <c r="N27" s="104">
        <v>101.09134870164283</v>
      </c>
      <c r="O27" s="104">
        <v>101.0609333513343</v>
      </c>
      <c r="P27" s="104">
        <v>101.51579149126479</v>
      </c>
    </row>
    <row r="28" spans="1:16" ht="18.75" customHeight="1">
      <c r="A28" s="103" t="s">
        <v>80</v>
      </c>
      <c r="B28" s="27">
        <v>35.32638507953922</v>
      </c>
      <c r="C28" s="27">
        <v>64.16486022352974</v>
      </c>
      <c r="D28" s="27">
        <v>76.19484691536091</v>
      </c>
      <c r="E28" s="27">
        <v>84.1822424107032</v>
      </c>
      <c r="F28" s="104">
        <v>83.74492144427094</v>
      </c>
      <c r="G28" s="104">
        <v>85.8508604206501</v>
      </c>
      <c r="H28" s="104">
        <v>94.17258683192166</v>
      </c>
      <c r="I28" s="104"/>
      <c r="J28" s="27">
        <v>53.513770180436836</v>
      </c>
      <c r="K28" s="27">
        <v>81.71518715043739</v>
      </c>
      <c r="L28" s="27">
        <v>88.37350771804427</v>
      </c>
      <c r="M28" s="27">
        <v>87.09872104371053</v>
      </c>
      <c r="N28" s="104">
        <v>89.51131923241208</v>
      </c>
      <c r="O28" s="104">
        <v>94.74213863700305</v>
      </c>
      <c r="P28" s="104">
        <v>102.63986195251287</v>
      </c>
    </row>
    <row r="29" spans="1:16" ht="18.75" customHeight="1">
      <c r="A29" s="103" t="s">
        <v>83</v>
      </c>
      <c r="B29" s="27">
        <v>86.8109403637389</v>
      </c>
      <c r="C29" s="27">
        <v>90.13503909026295</v>
      </c>
      <c r="D29" s="27">
        <v>92.89965704170817</v>
      </c>
      <c r="E29" s="27">
        <v>94.08624229979466</v>
      </c>
      <c r="F29" s="104">
        <v>95.90927346095738</v>
      </c>
      <c r="G29" s="104">
        <v>96.06094291505916</v>
      </c>
      <c r="H29" s="104">
        <v>95.42951874481237</v>
      </c>
      <c r="I29" s="104"/>
      <c r="J29" s="27">
        <v>95.4355238685679</v>
      </c>
      <c r="K29" s="27">
        <v>97.13541666666666</v>
      </c>
      <c r="L29" s="27">
        <v>95.9110014619883</v>
      </c>
      <c r="M29" s="27">
        <v>93.44565763052209</v>
      </c>
      <c r="N29" s="104">
        <v>93.95608513189448</v>
      </c>
      <c r="O29" s="104">
        <v>94.97782432729481</v>
      </c>
      <c r="P29" s="104">
        <v>99.67751584378681</v>
      </c>
    </row>
    <row r="30" spans="1:16" ht="18.75" customHeight="1">
      <c r="A30" s="103" t="s">
        <v>86</v>
      </c>
      <c r="B30" s="27">
        <v>0</v>
      </c>
      <c r="C30" s="27">
        <v>67.3913043478261</v>
      </c>
      <c r="D30" s="27">
        <v>93.51574022275341</v>
      </c>
      <c r="E30" s="27">
        <v>86.13502358490565</v>
      </c>
      <c r="F30" s="104">
        <v>92.48497316061842</v>
      </c>
      <c r="G30" s="104">
        <v>93.91508746904805</v>
      </c>
      <c r="H30" s="104">
        <v>97.39771315668496</v>
      </c>
      <c r="I30" s="104"/>
      <c r="J30" s="27">
        <v>0</v>
      </c>
      <c r="K30" s="27">
        <v>93.93939393939394</v>
      </c>
      <c r="L30" s="27">
        <v>96.91156319173606</v>
      </c>
      <c r="M30" s="27">
        <v>93.1189444161142</v>
      </c>
      <c r="N30" s="104">
        <v>98.52754853953361</v>
      </c>
      <c r="O30" s="104">
        <v>99.1011235955056</v>
      </c>
      <c r="P30" s="104">
        <v>99.67484584790327</v>
      </c>
    </row>
    <row r="31" spans="1:16" ht="18.75" customHeight="1">
      <c r="A31" s="103" t="s">
        <v>89</v>
      </c>
      <c r="B31" s="27">
        <v>0</v>
      </c>
      <c r="C31" s="27">
        <v>52.97297297297297</v>
      </c>
      <c r="D31" s="27">
        <v>78.29959514170041</v>
      </c>
      <c r="E31" s="27">
        <v>83.26394671107411</v>
      </c>
      <c r="F31" s="104">
        <v>88.32353537401175</v>
      </c>
      <c r="G31" s="104">
        <v>90.81094652272157</v>
      </c>
      <c r="H31" s="104">
        <v>96.62022506315549</v>
      </c>
      <c r="I31" s="104"/>
      <c r="J31" s="27">
        <v>0</v>
      </c>
      <c r="K31" s="27">
        <v>222.72727272727272</v>
      </c>
      <c r="L31" s="27">
        <v>119.08866995073893</v>
      </c>
      <c r="M31" s="27">
        <v>101.31712259371835</v>
      </c>
      <c r="N31" s="104">
        <v>97.47203579418344</v>
      </c>
      <c r="O31" s="104">
        <v>98.50217864923748</v>
      </c>
      <c r="P31" s="104">
        <v>100.29002781088597</v>
      </c>
    </row>
    <row r="32" spans="1:16" ht="18.75" customHeight="1">
      <c r="A32" s="103" t="s">
        <v>66</v>
      </c>
      <c r="B32" s="27">
        <v>20.488721804511275</v>
      </c>
      <c r="C32" s="27">
        <v>79.20489296636084</v>
      </c>
      <c r="D32" s="27">
        <v>86.36708934727983</v>
      </c>
      <c r="E32" s="27">
        <v>88.56551927906632</v>
      </c>
      <c r="F32" s="104">
        <v>93.0163390593125</v>
      </c>
      <c r="G32" s="104">
        <v>95.94617737003057</v>
      </c>
      <c r="H32" s="104">
        <v>98.03373222755665</v>
      </c>
      <c r="I32" s="104"/>
      <c r="J32" s="27">
        <v>0</v>
      </c>
      <c r="K32" s="27">
        <v>0</v>
      </c>
      <c r="L32" s="27">
        <v>349.4089834515366</v>
      </c>
      <c r="M32" s="27">
        <v>132.5301204819277</v>
      </c>
      <c r="N32" s="104">
        <v>104.57858184000686</v>
      </c>
      <c r="O32" s="104">
        <v>98.90048923185553</v>
      </c>
      <c r="P32" s="104">
        <v>99.58357479599668</v>
      </c>
    </row>
    <row r="33" spans="1:16" ht="18.75" customHeight="1">
      <c r="A33" s="103" t="s">
        <v>69</v>
      </c>
      <c r="B33" s="27">
        <v>0</v>
      </c>
      <c r="C33" s="27">
        <v>68.08751414560543</v>
      </c>
      <c r="D33" s="27">
        <v>81.5577381146605</v>
      </c>
      <c r="E33" s="27">
        <v>88.46153846153844</v>
      </c>
      <c r="F33" s="104">
        <v>94.51679771890387</v>
      </c>
      <c r="G33" s="104">
        <v>97.15666190386017</v>
      </c>
      <c r="H33" s="104">
        <v>98.53976531942635</v>
      </c>
      <c r="I33" s="104"/>
      <c r="J33" s="27">
        <v>0</v>
      </c>
      <c r="K33" s="27">
        <v>100</v>
      </c>
      <c r="L33" s="27">
        <v>91.9474690994703</v>
      </c>
      <c r="M33" s="27">
        <v>92.7432616000572</v>
      </c>
      <c r="N33" s="104">
        <v>95.22894709013359</v>
      </c>
      <c r="O33" s="104">
        <v>95.54421922260845</v>
      </c>
      <c r="P33" s="104">
        <v>100.06035426003733</v>
      </c>
    </row>
    <row r="34" spans="1:16" ht="18.75" customHeight="1">
      <c r="A34" s="103" t="s">
        <v>72</v>
      </c>
      <c r="B34" s="27">
        <v>11.846586702206428</v>
      </c>
      <c r="C34" s="27">
        <v>33.1968992248062</v>
      </c>
      <c r="D34" s="27">
        <v>56.93799766028908</v>
      </c>
      <c r="E34" s="27">
        <v>51.0204081632653</v>
      </c>
      <c r="F34" s="104">
        <v>56.06320489847545</v>
      </c>
      <c r="G34" s="104">
        <v>68.97197109767579</v>
      </c>
      <c r="H34" s="104">
        <v>88.6753134358951</v>
      </c>
      <c r="I34" s="104"/>
      <c r="J34" s="27">
        <v>100</v>
      </c>
      <c r="K34" s="27">
        <v>38.37275985663082</v>
      </c>
      <c r="L34" s="27">
        <v>51.2465185789009</v>
      </c>
      <c r="M34" s="27">
        <v>53.782864068618316</v>
      </c>
      <c r="N34" s="104">
        <v>76.79293327033129</v>
      </c>
      <c r="O34" s="104">
        <v>85.5047600298117</v>
      </c>
      <c r="P34" s="104">
        <v>102.12568242536881</v>
      </c>
    </row>
    <row r="35" spans="1:16" ht="18.75" customHeight="1">
      <c r="A35" s="103" t="s">
        <v>75</v>
      </c>
      <c r="B35" s="27">
        <v>0</v>
      </c>
      <c r="C35" s="27">
        <v>0</v>
      </c>
      <c r="D35" s="27">
        <v>56.54633314383173</v>
      </c>
      <c r="E35" s="27">
        <v>74.648163345296</v>
      </c>
      <c r="F35" s="104">
        <v>91.3972789419597</v>
      </c>
      <c r="G35" s="104">
        <v>94.84424871722354</v>
      </c>
      <c r="H35" s="104">
        <v>97.06603889372764</v>
      </c>
      <c r="I35" s="104"/>
      <c r="J35" s="27">
        <v>0</v>
      </c>
      <c r="K35" s="27">
        <v>0</v>
      </c>
      <c r="L35" s="27">
        <v>0</v>
      </c>
      <c r="M35" s="27">
        <v>984.5718901453957</v>
      </c>
      <c r="N35" s="104">
        <v>199.61089019540873</v>
      </c>
      <c r="O35" s="104">
        <v>122.85892229107354</v>
      </c>
      <c r="P35" s="104">
        <v>101.86311114421653</v>
      </c>
    </row>
    <row r="36" spans="1:16" ht="18.75" customHeight="1">
      <c r="A36" s="103" t="s">
        <v>78</v>
      </c>
      <c r="B36" s="27">
        <v>7.569011576135353</v>
      </c>
      <c r="C36" s="27">
        <v>32.63355368947651</v>
      </c>
      <c r="D36" s="27">
        <v>59.18730429832052</v>
      </c>
      <c r="E36" s="27">
        <v>72.61921627518205</v>
      </c>
      <c r="F36" s="104">
        <v>80.97494752973313</v>
      </c>
      <c r="G36" s="104">
        <v>86.02753464624362</v>
      </c>
      <c r="H36" s="104">
        <v>93.12455893597756</v>
      </c>
      <c r="I36" s="104"/>
      <c r="J36" s="27">
        <v>49.99999999999999</v>
      </c>
      <c r="K36" s="27">
        <v>805.8088235294118</v>
      </c>
      <c r="L36" s="27">
        <v>119.20596244804358</v>
      </c>
      <c r="M36" s="27">
        <v>95.8936655816216</v>
      </c>
      <c r="N36" s="104">
        <v>88.15715503327712</v>
      </c>
      <c r="O36" s="104">
        <v>89.74971761488615</v>
      </c>
      <c r="P36" s="104">
        <v>100.76073515290881</v>
      </c>
    </row>
    <row r="37" spans="1:16" ht="18.75" customHeight="1">
      <c r="A37" s="103" t="s">
        <v>81</v>
      </c>
      <c r="B37" s="27">
        <v>74.72145467510474</v>
      </c>
      <c r="C37" s="27">
        <v>71.67175149077798</v>
      </c>
      <c r="D37" s="27">
        <v>78.06984468982854</v>
      </c>
      <c r="E37" s="27">
        <v>82.38493871639997</v>
      </c>
      <c r="F37" s="104">
        <v>89.57337740552956</v>
      </c>
      <c r="G37" s="104">
        <v>94.96059417582664</v>
      </c>
      <c r="H37" s="104">
        <v>97.62057572997495</v>
      </c>
      <c r="I37" s="104"/>
      <c r="J37" s="27">
        <v>111.3812712585034</v>
      </c>
      <c r="K37" s="27">
        <v>105.14831542968751</v>
      </c>
      <c r="L37" s="27">
        <v>103.31365951946474</v>
      </c>
      <c r="M37" s="27">
        <v>90.0290266798419</v>
      </c>
      <c r="N37" s="104">
        <v>106.65076417349727</v>
      </c>
      <c r="O37" s="104">
        <v>106.88014299882063</v>
      </c>
      <c r="P37" s="104">
        <v>102.5457909173901</v>
      </c>
    </row>
    <row r="38" spans="1:16" ht="18.75" customHeight="1">
      <c r="A38" s="103" t="s">
        <v>84</v>
      </c>
      <c r="B38" s="27">
        <v>100</v>
      </c>
      <c r="C38" s="27">
        <v>100</v>
      </c>
      <c r="D38" s="27">
        <v>100</v>
      </c>
      <c r="E38" s="27">
        <v>92.86653850045532</v>
      </c>
      <c r="F38" s="104">
        <v>95.11524504279113</v>
      </c>
      <c r="G38" s="104">
        <v>95.4342811228325</v>
      </c>
      <c r="H38" s="104">
        <v>97.66108657265265</v>
      </c>
      <c r="I38" s="104"/>
      <c r="J38" s="27">
        <v>50</v>
      </c>
      <c r="K38" s="27">
        <v>50</v>
      </c>
      <c r="L38" s="27">
        <v>50</v>
      </c>
      <c r="M38" s="27">
        <v>86.92934267853758</v>
      </c>
      <c r="N38" s="104">
        <v>94.6848646249445</v>
      </c>
      <c r="O38" s="104">
        <v>93.64421328382315</v>
      </c>
      <c r="P38" s="104">
        <v>98.5780194215362</v>
      </c>
    </row>
    <row r="39" spans="1:16" ht="18.75" customHeight="1">
      <c r="A39" s="103" t="s">
        <v>87</v>
      </c>
      <c r="B39" s="27">
        <v>34.6199761241544</v>
      </c>
      <c r="C39" s="27">
        <v>50.61970979443772</v>
      </c>
      <c r="D39" s="27">
        <v>64.15599675150763</v>
      </c>
      <c r="E39" s="27">
        <v>76.87565494637802</v>
      </c>
      <c r="F39" s="104">
        <v>84.63760893682404</v>
      </c>
      <c r="G39" s="104">
        <v>89.43646160754379</v>
      </c>
      <c r="H39" s="104">
        <v>95.44992470673591</v>
      </c>
      <c r="I39" s="104"/>
      <c r="J39" s="27">
        <v>26.31578947368421</v>
      </c>
      <c r="K39" s="27">
        <v>67.54058687102955</v>
      </c>
      <c r="L39" s="27">
        <v>88.14215174247461</v>
      </c>
      <c r="M39" s="27">
        <v>93.89586340241279</v>
      </c>
      <c r="N39" s="104">
        <v>101.7487554737758</v>
      </c>
      <c r="O39" s="104">
        <v>102.10923338887162</v>
      </c>
      <c r="P39" s="104">
        <v>99.63454798429</v>
      </c>
    </row>
    <row r="40" spans="1:16" ht="18.75" customHeight="1">
      <c r="A40" s="106"/>
      <c r="B40" s="27"/>
      <c r="C40" s="27"/>
      <c r="D40" s="27"/>
      <c r="E40" s="27"/>
      <c r="F40" s="104"/>
      <c r="G40" s="104"/>
      <c r="H40" s="104"/>
      <c r="I40" s="104"/>
      <c r="J40" s="27"/>
      <c r="K40" s="27"/>
      <c r="L40" s="27"/>
      <c r="M40" s="27"/>
      <c r="N40" s="104"/>
      <c r="O40" s="104"/>
      <c r="P40" s="104"/>
    </row>
    <row r="41" spans="1:16" ht="18.75" customHeight="1">
      <c r="A41" s="107"/>
      <c r="B41" s="108"/>
      <c r="C41" s="108"/>
      <c r="D41" s="108"/>
      <c r="E41" s="108"/>
      <c r="F41" s="109"/>
      <c r="G41" s="109"/>
      <c r="H41" s="109"/>
      <c r="I41" s="109"/>
      <c r="J41" s="108"/>
      <c r="K41" s="108"/>
      <c r="L41" s="108"/>
      <c r="M41" s="108"/>
      <c r="N41" s="109"/>
      <c r="O41" s="109"/>
      <c r="P41" s="109"/>
    </row>
    <row r="42" spans="1:16" ht="18.75" customHeight="1">
      <c r="A42" s="106"/>
      <c r="B42" s="108"/>
      <c r="C42" s="108"/>
      <c r="D42" s="108"/>
      <c r="E42" s="108"/>
      <c r="F42" s="109"/>
      <c r="G42" s="109"/>
      <c r="H42" s="109"/>
      <c r="I42" s="109"/>
      <c r="J42" s="27"/>
      <c r="K42" s="27"/>
      <c r="L42" s="27"/>
      <c r="M42" s="27"/>
      <c r="N42" s="104"/>
      <c r="O42" s="104"/>
      <c r="P42" s="104"/>
    </row>
    <row r="43" spans="1:16" ht="18.75" customHeight="1">
      <c r="A43" s="110" t="s">
        <v>90</v>
      </c>
      <c r="B43" s="27">
        <v>0</v>
      </c>
      <c r="C43" s="27">
        <v>0</v>
      </c>
      <c r="D43" s="27">
        <v>0</v>
      </c>
      <c r="E43" s="27">
        <v>15.835777126099707</v>
      </c>
      <c r="F43" s="104">
        <v>37.757657484107106</v>
      </c>
      <c r="G43" s="104">
        <v>54.93798805695912</v>
      </c>
      <c r="H43" s="104">
        <v>76.93396393315012</v>
      </c>
      <c r="I43" s="104"/>
      <c r="J43" s="27">
        <v>0</v>
      </c>
      <c r="K43" s="27">
        <v>0</v>
      </c>
      <c r="L43" s="27">
        <v>0</v>
      </c>
      <c r="M43" s="27">
        <v>20.610687022900763</v>
      </c>
      <c r="N43" s="104">
        <v>72.97096053611317</v>
      </c>
      <c r="O43" s="104">
        <v>141.23760037789324</v>
      </c>
      <c r="P43" s="104">
        <v>175.86950660555405</v>
      </c>
    </row>
    <row r="44" spans="1:16" ht="18.75" customHeight="1">
      <c r="A44" s="111" t="s">
        <v>91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5" spans="1:16" ht="18.75" customHeight="1">
      <c r="A45" s="96"/>
      <c r="B45" s="596" t="s">
        <v>157</v>
      </c>
      <c r="C45" s="597"/>
      <c r="D45" s="597"/>
      <c r="E45" s="597"/>
      <c r="F45" s="597"/>
      <c r="G45" s="597"/>
      <c r="H45" s="598"/>
      <c r="I45" s="142"/>
      <c r="J45" s="596" t="s">
        <v>158</v>
      </c>
      <c r="K45" s="597"/>
      <c r="L45" s="597"/>
      <c r="M45" s="597"/>
      <c r="N45" s="597"/>
      <c r="O45" s="597"/>
      <c r="P45" s="598"/>
    </row>
    <row r="46" spans="1:16" ht="18.75" customHeight="1">
      <c r="A46" s="103" t="s">
        <v>169</v>
      </c>
      <c r="B46" s="27">
        <v>39.10386965376782</v>
      </c>
      <c r="C46" s="27">
        <v>57.03879994230492</v>
      </c>
      <c r="D46" s="27">
        <v>66.89776217639316</v>
      </c>
      <c r="E46" s="27">
        <v>78.70713847940391</v>
      </c>
      <c r="F46" s="104">
        <v>79.668151682043</v>
      </c>
      <c r="G46" s="104">
        <v>87.26536490921539</v>
      </c>
      <c r="H46" s="104">
        <v>93.40129678863111</v>
      </c>
      <c r="I46" s="104"/>
      <c r="J46" s="27">
        <v>40.17937219730942</v>
      </c>
      <c r="K46" s="27">
        <v>61.75046845721425</v>
      </c>
      <c r="L46" s="27">
        <v>72.69346302388786</v>
      </c>
      <c r="M46" s="27">
        <v>80.31599736668863</v>
      </c>
      <c r="N46" s="104">
        <v>88.0510215950064</v>
      </c>
      <c r="O46" s="104">
        <v>94.50140628995142</v>
      </c>
      <c r="P46" s="104">
        <v>101.2108073154151</v>
      </c>
    </row>
    <row r="47" spans="1:16" ht="18.75" customHeight="1">
      <c r="A47" s="103" t="s">
        <v>67</v>
      </c>
      <c r="B47" s="27">
        <v>84.66645077720207</v>
      </c>
      <c r="C47" s="27">
        <v>90.49860903060133</v>
      </c>
      <c r="D47" s="27">
        <v>80.74003067484662</v>
      </c>
      <c r="E47" s="27">
        <v>80.35093601564681</v>
      </c>
      <c r="F47" s="104">
        <v>86.41883867342638</v>
      </c>
      <c r="G47" s="104">
        <v>86.73680700584406</v>
      </c>
      <c r="H47" s="104">
        <v>90.80577633493787</v>
      </c>
      <c r="I47" s="104"/>
      <c r="J47" s="27">
        <v>35.48693586698337</v>
      </c>
      <c r="K47" s="27">
        <v>66.39557886143122</v>
      </c>
      <c r="L47" s="27">
        <v>77.04297239448988</v>
      </c>
      <c r="M47" s="27">
        <v>87.83306659499347</v>
      </c>
      <c r="N47" s="104">
        <v>90.83611860561885</v>
      </c>
      <c r="O47" s="104">
        <v>90.68656908122588</v>
      </c>
      <c r="P47" s="104">
        <v>95.16357862958417</v>
      </c>
    </row>
    <row r="48" spans="1:16" ht="18.75" customHeight="1">
      <c r="A48" s="103" t="s">
        <v>70</v>
      </c>
      <c r="B48" s="27">
        <v>20.04008016032064</v>
      </c>
      <c r="C48" s="27">
        <v>35.88354773188896</v>
      </c>
      <c r="D48" s="27">
        <v>62.915601023017906</v>
      </c>
      <c r="E48" s="27">
        <v>73.20620112498285</v>
      </c>
      <c r="F48" s="104">
        <v>83.35015136226033</v>
      </c>
      <c r="G48" s="104">
        <v>89.36924167257261</v>
      </c>
      <c r="H48" s="104">
        <v>94.45949579966847</v>
      </c>
      <c r="I48" s="104"/>
      <c r="J48" s="27">
        <v>12.632642748863063</v>
      </c>
      <c r="K48" s="27">
        <v>40.492359932088284</v>
      </c>
      <c r="L48" s="27">
        <v>108.37762237762239</v>
      </c>
      <c r="M48" s="27">
        <v>80.14900264359528</v>
      </c>
      <c r="N48" s="104">
        <v>88.23290040354028</v>
      </c>
      <c r="O48" s="104">
        <v>120.53620197851549</v>
      </c>
      <c r="P48" s="104">
        <v>105.04203368497166</v>
      </c>
    </row>
    <row r="49" spans="1:16" ht="18.75" customHeight="1">
      <c r="A49" s="103" t="s">
        <v>73</v>
      </c>
      <c r="B49" s="27">
        <v>100</v>
      </c>
      <c r="C49" s="27">
        <v>76.91260175041312</v>
      </c>
      <c r="D49" s="27">
        <v>88.5470399460787</v>
      </c>
      <c r="E49" s="27">
        <v>86.72368373751499</v>
      </c>
      <c r="F49" s="104">
        <v>88.46936185112554</v>
      </c>
      <c r="G49" s="104">
        <v>92.57543540404245</v>
      </c>
      <c r="H49" s="104">
        <v>96.15814012996827</v>
      </c>
      <c r="I49" s="104"/>
      <c r="J49" s="27">
        <v>19.347262072207855</v>
      </c>
      <c r="K49" s="27">
        <v>69.21984292065407</v>
      </c>
      <c r="L49" s="27">
        <v>135.33566629485452</v>
      </c>
      <c r="M49" s="27">
        <v>104.27477999500654</v>
      </c>
      <c r="N49" s="104">
        <v>100.88694647977756</v>
      </c>
      <c r="O49" s="104">
        <v>130.23649562828257</v>
      </c>
      <c r="P49" s="104">
        <v>105.60349541063326</v>
      </c>
    </row>
    <row r="50" spans="1:16" ht="18.75" customHeight="1">
      <c r="A50" s="103" t="s">
        <v>76</v>
      </c>
      <c r="B50" s="27">
        <v>74.64497319665195</v>
      </c>
      <c r="C50" s="27">
        <v>82.81063184033846</v>
      </c>
      <c r="D50" s="27">
        <v>79.9888071634154</v>
      </c>
      <c r="E50" s="27">
        <v>82.39680725487625</v>
      </c>
      <c r="F50" s="104">
        <v>83.61880466472303</v>
      </c>
      <c r="G50" s="104">
        <v>86.1236006798791</v>
      </c>
      <c r="H50" s="104">
        <v>92.78059429260796</v>
      </c>
      <c r="I50" s="104"/>
      <c r="J50" s="27">
        <v>63.74588386474983</v>
      </c>
      <c r="K50" s="27">
        <v>78.59293850652467</v>
      </c>
      <c r="L50" s="27">
        <v>115.21188392445877</v>
      </c>
      <c r="M50" s="27">
        <v>92.50315523769459</v>
      </c>
      <c r="N50" s="104">
        <v>86.13095759456449</v>
      </c>
      <c r="O50" s="104">
        <v>115.14093178409117</v>
      </c>
      <c r="P50" s="104">
        <v>103.95665509128885</v>
      </c>
    </row>
    <row r="51" spans="1:16" ht="18.75" customHeight="1">
      <c r="A51" s="103" t="s">
        <v>79</v>
      </c>
      <c r="B51" s="27">
        <v>69.23263523894234</v>
      </c>
      <c r="C51" s="27">
        <v>82.57969569655107</v>
      </c>
      <c r="D51" s="27">
        <v>86.48491879350348</v>
      </c>
      <c r="E51" s="27">
        <v>87.49856283294369</v>
      </c>
      <c r="F51" s="104">
        <v>88.63636363636365</v>
      </c>
      <c r="G51" s="104">
        <v>90.21150683616023</v>
      </c>
      <c r="H51" s="104">
        <v>94.81712906940075</v>
      </c>
      <c r="I51" s="104"/>
      <c r="J51" s="27">
        <v>92.6472975166369</v>
      </c>
      <c r="K51" s="27">
        <v>104.06197654941377</v>
      </c>
      <c r="L51" s="27">
        <v>140.14663229133095</v>
      </c>
      <c r="M51" s="27">
        <v>95.45397533272943</v>
      </c>
      <c r="N51" s="104">
        <v>90.48785692944642</v>
      </c>
      <c r="O51" s="104">
        <v>116.91155309070263</v>
      </c>
      <c r="P51" s="104">
        <v>104.16042280981614</v>
      </c>
    </row>
    <row r="52" spans="1:16" ht="18.75" customHeight="1">
      <c r="A52" s="103" t="s">
        <v>82</v>
      </c>
      <c r="B52" s="27">
        <v>73.81233750886314</v>
      </c>
      <c r="C52" s="27">
        <v>87.43843791644939</v>
      </c>
      <c r="D52" s="27">
        <v>91.8154682586216</v>
      </c>
      <c r="E52" s="27">
        <v>95.07940246282216</v>
      </c>
      <c r="F52" s="104">
        <v>97.15004969763405</v>
      </c>
      <c r="G52" s="104">
        <v>97.79538037451283</v>
      </c>
      <c r="H52" s="104">
        <v>97.46072428686695</v>
      </c>
      <c r="I52" s="104"/>
      <c r="J52" s="27">
        <v>31.873851806491118</v>
      </c>
      <c r="K52" s="27">
        <v>61.91941572296077</v>
      </c>
      <c r="L52" s="27">
        <v>117.83356705544345</v>
      </c>
      <c r="M52" s="27">
        <v>93.33036097625417</v>
      </c>
      <c r="N52" s="104">
        <v>98.91983920548594</v>
      </c>
      <c r="O52" s="104">
        <v>130.4784531227542</v>
      </c>
      <c r="P52" s="104">
        <v>106.96462989008697</v>
      </c>
    </row>
    <row r="53" spans="1:16" ht="18.75" customHeight="1">
      <c r="A53" s="103" t="s">
        <v>85</v>
      </c>
      <c r="B53" s="27">
        <v>36.0487604758835</v>
      </c>
      <c r="C53" s="27">
        <v>66.43598615916954</v>
      </c>
      <c r="D53" s="27">
        <v>74.81240242407964</v>
      </c>
      <c r="E53" s="27">
        <v>80.26643505805117</v>
      </c>
      <c r="F53" s="104">
        <v>86.39237785576391</v>
      </c>
      <c r="G53" s="104">
        <v>91.21918436926306</v>
      </c>
      <c r="H53" s="104">
        <v>94.26785536505237</v>
      </c>
      <c r="I53" s="104"/>
      <c r="J53" s="27">
        <v>46.972126765941205</v>
      </c>
      <c r="K53" s="27">
        <v>86.6407074493249</v>
      </c>
      <c r="L53" s="27">
        <v>137.59300997252151</v>
      </c>
      <c r="M53" s="27">
        <v>94.09606803821158</v>
      </c>
      <c r="N53" s="104">
        <v>95.3972692593168</v>
      </c>
      <c r="O53" s="104">
        <v>129.9356365136315</v>
      </c>
      <c r="P53" s="104">
        <v>107.12439744536802</v>
      </c>
    </row>
    <row r="54" spans="1:16" ht="18.75" customHeight="1">
      <c r="A54" s="103" t="s">
        <v>88</v>
      </c>
      <c r="B54" s="27">
        <v>17.69805680119581</v>
      </c>
      <c r="C54" s="27">
        <v>45.376428083195</v>
      </c>
      <c r="D54" s="27">
        <v>66.39196638105113</v>
      </c>
      <c r="E54" s="27">
        <v>75.54610977638146</v>
      </c>
      <c r="F54" s="104">
        <v>84.27164452588181</v>
      </c>
      <c r="G54" s="104">
        <v>82.05532025504196</v>
      </c>
      <c r="H54" s="104">
        <v>91.18566824553926</v>
      </c>
      <c r="I54" s="104"/>
      <c r="J54" s="27">
        <v>11.87086424704231</v>
      </c>
      <c r="K54" s="27">
        <v>42.376436257523245</v>
      </c>
      <c r="L54" s="27">
        <v>94.91300616368885</v>
      </c>
      <c r="M54" s="27">
        <v>77.15159293371583</v>
      </c>
      <c r="N54" s="104">
        <v>78.47331826131467</v>
      </c>
      <c r="O54" s="104">
        <v>101.32736679128429</v>
      </c>
      <c r="P54" s="104">
        <v>83.64314712836048</v>
      </c>
    </row>
    <row r="55" spans="1:16" ht="18.75" customHeight="1">
      <c r="A55" s="103" t="s">
        <v>64</v>
      </c>
      <c r="B55" s="27">
        <v>77.70263924110077</v>
      </c>
      <c r="C55" s="27">
        <v>78.28359982347149</v>
      </c>
      <c r="D55" s="27">
        <v>83.44978082349111</v>
      </c>
      <c r="E55" s="27">
        <v>88.22831050228308</v>
      </c>
      <c r="F55" s="104">
        <v>93.27193694479637</v>
      </c>
      <c r="G55" s="104">
        <v>95.98115580437738</v>
      </c>
      <c r="H55" s="104">
        <v>97.96007078700893</v>
      </c>
      <c r="I55" s="104"/>
      <c r="J55" s="27">
        <v>57.31605930442012</v>
      </c>
      <c r="K55" s="27">
        <v>65.63442818921843</v>
      </c>
      <c r="L55" s="27">
        <v>101.37900562764524</v>
      </c>
      <c r="M55" s="27">
        <v>82.0566644421525</v>
      </c>
      <c r="N55" s="104">
        <v>86.20588111564511</v>
      </c>
      <c r="O55" s="104">
        <v>116.63236381562734</v>
      </c>
      <c r="P55" s="104">
        <v>103.87206811249197</v>
      </c>
    </row>
    <row r="56" spans="1:16" ht="18.75" customHeight="1">
      <c r="A56" s="103" t="s">
        <v>68</v>
      </c>
      <c r="B56" s="27">
        <v>52.24114308083774</v>
      </c>
      <c r="C56" s="27">
        <v>77.6158623984711</v>
      </c>
      <c r="D56" s="27">
        <v>87.2914663801391</v>
      </c>
      <c r="E56" s="27">
        <v>89.56917500720787</v>
      </c>
      <c r="F56" s="104">
        <v>92.11158669369979</v>
      </c>
      <c r="G56" s="104">
        <v>95.41865674796061</v>
      </c>
      <c r="H56" s="104">
        <v>97.63875325217495</v>
      </c>
      <c r="I56" s="104"/>
      <c r="J56" s="27">
        <v>39.30587600019635</v>
      </c>
      <c r="K56" s="27">
        <v>78.44794282402935</v>
      </c>
      <c r="L56" s="27">
        <v>129.21270718232043</v>
      </c>
      <c r="M56" s="27">
        <v>91.11439315379863</v>
      </c>
      <c r="N56" s="104">
        <v>88.19268446122047</v>
      </c>
      <c r="O56" s="104">
        <v>121.54990927544192</v>
      </c>
      <c r="P56" s="104">
        <v>104.30309102000314</v>
      </c>
    </row>
    <row r="57" spans="1:16" ht="18.75" customHeight="1">
      <c r="A57" s="103" t="s">
        <v>71</v>
      </c>
      <c r="B57" s="27">
        <v>0</v>
      </c>
      <c r="C57" s="27">
        <v>0</v>
      </c>
      <c r="D57" s="27">
        <v>0</v>
      </c>
      <c r="E57" s="27">
        <v>51.01615424700365</v>
      </c>
      <c r="F57" s="104">
        <v>82.14763023507732</v>
      </c>
      <c r="G57" s="104">
        <v>89.0626077363304</v>
      </c>
      <c r="H57" s="104">
        <v>95.98753897719176</v>
      </c>
      <c r="I57" s="104"/>
      <c r="J57" s="27">
        <v>0</v>
      </c>
      <c r="K57" s="27">
        <v>0</v>
      </c>
      <c r="L57" s="27">
        <v>0</v>
      </c>
      <c r="M57" s="27">
        <v>39.42811115585985</v>
      </c>
      <c r="N57" s="104">
        <v>89.49735997118574</v>
      </c>
      <c r="O57" s="104">
        <v>139.39847696904698</v>
      </c>
      <c r="P57" s="104">
        <v>107.38409579367516</v>
      </c>
    </row>
    <row r="58" spans="1:16" ht="18.75" customHeight="1">
      <c r="A58" s="103" t="s">
        <v>74</v>
      </c>
      <c r="B58" s="27">
        <v>95.07707608155145</v>
      </c>
      <c r="C58" s="27">
        <v>96.4864545131906</v>
      </c>
      <c r="D58" s="27">
        <v>86.848220473725</v>
      </c>
      <c r="E58" s="27">
        <v>91.29126601721127</v>
      </c>
      <c r="F58" s="104">
        <v>94.83068778137144</v>
      </c>
      <c r="G58" s="104">
        <v>96.35148400189706</v>
      </c>
      <c r="H58" s="104">
        <v>98.395829565737</v>
      </c>
      <c r="I58" s="104"/>
      <c r="J58" s="27">
        <v>120.75789473684209</v>
      </c>
      <c r="K58" s="27">
        <v>44.84028808620595</v>
      </c>
      <c r="L58" s="27">
        <v>92.43285460146659</v>
      </c>
      <c r="M58" s="27">
        <v>72.85978169605374</v>
      </c>
      <c r="N58" s="104">
        <v>82.19236734957667</v>
      </c>
      <c r="O58" s="104">
        <v>122.59105675654814</v>
      </c>
      <c r="P58" s="104">
        <v>102.54114238329198</v>
      </c>
    </row>
    <row r="59" spans="1:16" ht="18.75" customHeight="1">
      <c r="A59" s="103" t="s">
        <v>77</v>
      </c>
      <c r="B59" s="27">
        <v>62.821039654818165</v>
      </c>
      <c r="C59" s="27">
        <v>76.23392508843267</v>
      </c>
      <c r="D59" s="27">
        <v>85.87185972652759</v>
      </c>
      <c r="E59" s="27">
        <v>89.36384462402135</v>
      </c>
      <c r="F59" s="104">
        <v>89.22915006979821</v>
      </c>
      <c r="G59" s="104">
        <v>90.43016922875579</v>
      </c>
      <c r="H59" s="104">
        <v>97.58009222767275</v>
      </c>
      <c r="I59" s="104"/>
      <c r="J59" s="27">
        <v>42.73832820799552</v>
      </c>
      <c r="K59" s="27">
        <v>75.7232456572423</v>
      </c>
      <c r="L59" s="27">
        <v>126.26604401442911</v>
      </c>
      <c r="M59" s="27">
        <v>96.19402479506807</v>
      </c>
      <c r="N59" s="104">
        <v>94.62637285981134</v>
      </c>
      <c r="O59" s="104">
        <v>123.645198144503</v>
      </c>
      <c r="P59" s="104">
        <v>105.61434287131316</v>
      </c>
    </row>
    <row r="60" spans="1:16" ht="18.75" customHeight="1">
      <c r="A60" s="103" t="s">
        <v>80</v>
      </c>
      <c r="B60" s="27">
        <v>37.52840686466578</v>
      </c>
      <c r="C60" s="27">
        <v>68.64390079108134</v>
      </c>
      <c r="D60" s="27">
        <v>78.62387727004523</v>
      </c>
      <c r="E60" s="27">
        <v>86.38890957380791</v>
      </c>
      <c r="F60" s="104">
        <v>87.80924611661622</v>
      </c>
      <c r="G60" s="104">
        <v>89.67495219885278</v>
      </c>
      <c r="H60" s="104">
        <v>94.17258683192166</v>
      </c>
      <c r="I60" s="104"/>
      <c r="J60" s="27">
        <v>29.070049775403668</v>
      </c>
      <c r="K60" s="27">
        <v>70.4059829059829</v>
      </c>
      <c r="L60" s="27">
        <v>119.74239285090238</v>
      </c>
      <c r="M60" s="27">
        <v>88.25088115221745</v>
      </c>
      <c r="N60" s="104">
        <v>87.28538009975135</v>
      </c>
      <c r="O60" s="104">
        <v>120.90105691755512</v>
      </c>
      <c r="P60" s="104">
        <v>107.04924332392919</v>
      </c>
    </row>
    <row r="61" spans="1:16" ht="18.75" customHeight="1">
      <c r="A61" s="103" t="s">
        <v>83</v>
      </c>
      <c r="B61" s="27">
        <v>86.8109403637389</v>
      </c>
      <c r="C61" s="27">
        <v>90.13503909026295</v>
      </c>
      <c r="D61" s="27">
        <v>92.89965704170817</v>
      </c>
      <c r="E61" s="27">
        <v>94.08624229979466</v>
      </c>
      <c r="F61" s="104">
        <v>95.90927346095738</v>
      </c>
      <c r="G61" s="104">
        <v>96.06094291505916</v>
      </c>
      <c r="H61" s="104">
        <v>96.52465339379879</v>
      </c>
      <c r="I61" s="104"/>
      <c r="J61" s="27">
        <v>75.4595588235294</v>
      </c>
      <c r="K61" s="27">
        <v>80.74621163886412</v>
      </c>
      <c r="L61" s="27">
        <v>116.93961675579325</v>
      </c>
      <c r="M61" s="27">
        <v>87.83861501482016</v>
      </c>
      <c r="N61" s="104">
        <v>88.82787937829342</v>
      </c>
      <c r="O61" s="104">
        <v>117.02953102470343</v>
      </c>
      <c r="P61" s="104">
        <v>104.12877471424157</v>
      </c>
    </row>
    <row r="62" spans="1:16" ht="18.75" customHeight="1">
      <c r="A62" s="103" t="s">
        <v>86</v>
      </c>
      <c r="B62" s="27">
        <v>0</v>
      </c>
      <c r="C62" s="27">
        <v>73.91304347826087</v>
      </c>
      <c r="D62" s="27">
        <v>80.32345013477088</v>
      </c>
      <c r="E62" s="27">
        <v>86.87499999999999</v>
      </c>
      <c r="F62" s="104">
        <v>92.48497316061842</v>
      </c>
      <c r="G62" s="104">
        <v>93.91508746904805</v>
      </c>
      <c r="H62" s="104">
        <v>97.39771315668496</v>
      </c>
      <c r="I62" s="104"/>
      <c r="J62" s="27">
        <v>0</v>
      </c>
      <c r="K62" s="27">
        <v>54.83870967741936</v>
      </c>
      <c r="L62" s="27">
        <v>100.67567567567565</v>
      </c>
      <c r="M62" s="27">
        <v>86.60436137071652</v>
      </c>
      <c r="N62" s="104">
        <v>86.10417009561145</v>
      </c>
      <c r="O62" s="104">
        <v>123.78947368421052</v>
      </c>
      <c r="P62" s="104">
        <v>104.73670278504801</v>
      </c>
    </row>
    <row r="63" spans="1:16" ht="18.75" customHeight="1">
      <c r="A63" s="103" t="s">
        <v>89</v>
      </c>
      <c r="B63" s="27">
        <v>0</v>
      </c>
      <c r="C63" s="27">
        <v>48.108108108108105</v>
      </c>
      <c r="D63" s="27">
        <v>78.29959514170041</v>
      </c>
      <c r="E63" s="27">
        <v>86.63613655287261</v>
      </c>
      <c r="F63" s="104">
        <v>91.44536793026556</v>
      </c>
      <c r="G63" s="104">
        <v>91.76500125533518</v>
      </c>
      <c r="H63" s="104">
        <v>96.62022506315549</v>
      </c>
      <c r="I63" s="104"/>
      <c r="J63" s="27">
        <v>0</v>
      </c>
      <c r="K63" s="27">
        <v>12.108843537414966</v>
      </c>
      <c r="L63" s="27">
        <v>97.97365754812564</v>
      </c>
      <c r="M63" s="27">
        <v>82.90836653386454</v>
      </c>
      <c r="N63" s="104">
        <v>90.12987012987014</v>
      </c>
      <c r="O63" s="104">
        <v>125.83921501118952</v>
      </c>
      <c r="P63" s="104">
        <v>105.71213199882743</v>
      </c>
    </row>
    <row r="64" spans="1:16" ht="18.75" customHeight="1">
      <c r="A64" s="103" t="s">
        <v>66</v>
      </c>
      <c r="B64" s="27">
        <v>20.488721804511275</v>
      </c>
      <c r="C64" s="27">
        <v>79.20489296636084</v>
      </c>
      <c r="D64" s="27">
        <v>86.36708934727983</v>
      </c>
      <c r="E64" s="27">
        <v>88.56551927906632</v>
      </c>
      <c r="F64" s="104">
        <v>93.0163390593125</v>
      </c>
      <c r="G64" s="104">
        <v>95.94617737003057</v>
      </c>
      <c r="H64" s="104">
        <v>97.78799693939108</v>
      </c>
      <c r="I64" s="104"/>
      <c r="J64" s="27">
        <v>0</v>
      </c>
      <c r="K64" s="27">
        <v>88.13121001769429</v>
      </c>
      <c r="L64" s="27">
        <v>163.36907262075826</v>
      </c>
      <c r="M64" s="27">
        <v>92.51543209876543</v>
      </c>
      <c r="N64" s="104">
        <v>95.14133328133076</v>
      </c>
      <c r="O64" s="104">
        <v>134.5270559986279</v>
      </c>
      <c r="P64" s="104">
        <v>104.43361312711748</v>
      </c>
    </row>
    <row r="65" spans="1:16" ht="18.75" customHeight="1">
      <c r="A65" s="103" t="s">
        <v>69</v>
      </c>
      <c r="B65" s="27">
        <v>0</v>
      </c>
      <c r="C65" s="27">
        <v>68.08751414560543</v>
      </c>
      <c r="D65" s="27">
        <v>81.5577381146605</v>
      </c>
      <c r="E65" s="27">
        <v>88.46153846153844</v>
      </c>
      <c r="F65" s="104">
        <v>94.51679771890387</v>
      </c>
      <c r="G65" s="104">
        <v>97.15666190386017</v>
      </c>
      <c r="H65" s="104">
        <v>98.31812255541071</v>
      </c>
      <c r="I65" s="104"/>
      <c r="J65" s="27">
        <v>0</v>
      </c>
      <c r="K65" s="27">
        <v>32.9921403765308</v>
      </c>
      <c r="L65" s="27">
        <v>89.35082576678347</v>
      </c>
      <c r="M65" s="27">
        <v>83.0314280227869</v>
      </c>
      <c r="N65" s="104">
        <v>90.2065211947176</v>
      </c>
      <c r="O65" s="104">
        <v>124.71971359959926</v>
      </c>
      <c r="P65" s="104">
        <v>104.27204089641893</v>
      </c>
    </row>
    <row r="66" spans="1:16" ht="18.75" customHeight="1">
      <c r="A66" s="103" t="s">
        <v>72</v>
      </c>
      <c r="B66" s="27">
        <v>11.846586702206428</v>
      </c>
      <c r="C66" s="27">
        <v>33.1968992248062</v>
      </c>
      <c r="D66" s="27">
        <v>56.93799766028908</v>
      </c>
      <c r="E66" s="27">
        <v>51.0204081632653</v>
      </c>
      <c r="F66" s="104">
        <v>56.06320489847545</v>
      </c>
      <c r="G66" s="104">
        <v>68.97197109767579</v>
      </c>
      <c r="H66" s="104">
        <v>88.6753134358951</v>
      </c>
      <c r="I66" s="104"/>
      <c r="J66" s="27">
        <v>9.062075215224285</v>
      </c>
      <c r="K66" s="27">
        <v>27.208498525973365</v>
      </c>
      <c r="L66" s="27">
        <v>69.04631155043018</v>
      </c>
      <c r="M66" s="27">
        <v>47.94506316489362</v>
      </c>
      <c r="N66" s="104">
        <v>55.45109040763521</v>
      </c>
      <c r="O66" s="104">
        <v>99.69748891202585</v>
      </c>
      <c r="P66" s="104">
        <v>106.26078243698183</v>
      </c>
    </row>
    <row r="67" spans="1:16" ht="18.75" customHeight="1">
      <c r="A67" s="103" t="s">
        <v>75</v>
      </c>
      <c r="B67" s="27">
        <v>0</v>
      </c>
      <c r="C67" s="27">
        <v>0</v>
      </c>
      <c r="D67" s="27">
        <v>56.54633314383173</v>
      </c>
      <c r="E67" s="27">
        <v>74.648163345296</v>
      </c>
      <c r="F67" s="104">
        <v>91.3972789419597</v>
      </c>
      <c r="G67" s="104">
        <v>94.84424871722354</v>
      </c>
      <c r="H67" s="104">
        <v>96.84289755461343</v>
      </c>
      <c r="I67" s="104"/>
      <c r="J67" s="27">
        <v>0</v>
      </c>
      <c r="K67" s="27">
        <v>0</v>
      </c>
      <c r="L67" s="27">
        <v>642.7463651050081</v>
      </c>
      <c r="M67" s="27">
        <v>119.87608182533438</v>
      </c>
      <c r="N67" s="104">
        <v>124.9274764871137</v>
      </c>
      <c r="O67" s="104">
        <v>151.40115187905914</v>
      </c>
      <c r="P67" s="104">
        <v>106.8917002214863</v>
      </c>
    </row>
    <row r="68" spans="1:16" ht="18.75" customHeight="1">
      <c r="A68" s="103" t="s">
        <v>78</v>
      </c>
      <c r="B68" s="27">
        <v>7.569011576135353</v>
      </c>
      <c r="C68" s="27">
        <v>32.63355368947651</v>
      </c>
      <c r="D68" s="27">
        <v>59.18730429832052</v>
      </c>
      <c r="E68" s="27">
        <v>72.61921627518205</v>
      </c>
      <c r="F68" s="104">
        <v>80.97494752973313</v>
      </c>
      <c r="G68" s="104">
        <v>86.02753464624362</v>
      </c>
      <c r="H68" s="104">
        <v>92.76990662132269</v>
      </c>
      <c r="I68" s="104"/>
      <c r="J68" s="27">
        <v>3.48825279573202</v>
      </c>
      <c r="K68" s="27">
        <v>34.45034736411933</v>
      </c>
      <c r="L68" s="27">
        <v>121.38504761557267</v>
      </c>
      <c r="M68" s="27">
        <v>68.22888936215527</v>
      </c>
      <c r="N68" s="104">
        <v>76.38010542772074</v>
      </c>
      <c r="O68" s="104">
        <v>114.73650610284395</v>
      </c>
      <c r="P68" s="104">
        <v>98.78700489417457</v>
      </c>
    </row>
    <row r="69" spans="1:16" ht="18.75" customHeight="1">
      <c r="A69" s="103" t="s">
        <v>81</v>
      </c>
      <c r="B69" s="27">
        <v>74.72145467510474</v>
      </c>
      <c r="C69" s="27">
        <v>74.9479961170434</v>
      </c>
      <c r="D69" s="27">
        <v>82.03070293563157</v>
      </c>
      <c r="E69" s="27">
        <v>84.43596717412548</v>
      </c>
      <c r="F69" s="104">
        <v>89.57337740552956</v>
      </c>
      <c r="G69" s="104">
        <v>94.96059417582664</v>
      </c>
      <c r="H69" s="104">
        <v>97.37192371597048</v>
      </c>
      <c r="I69" s="104"/>
      <c r="J69" s="27">
        <v>75.2783764367816</v>
      </c>
      <c r="K69" s="27">
        <v>66.5447695035461</v>
      </c>
      <c r="L69" s="27">
        <v>111.19304906542055</v>
      </c>
      <c r="M69" s="27">
        <v>78.10757353966262</v>
      </c>
      <c r="N69" s="104">
        <v>94.0724318421449</v>
      </c>
      <c r="O69" s="104">
        <v>133.44994561579654</v>
      </c>
      <c r="P69" s="104">
        <v>107.55917287036533</v>
      </c>
    </row>
    <row r="70" spans="1:16" ht="18.75" customHeight="1">
      <c r="A70" s="103" t="s">
        <v>84</v>
      </c>
      <c r="B70" s="27">
        <v>100</v>
      </c>
      <c r="C70" s="27">
        <v>100</v>
      </c>
      <c r="D70" s="27">
        <v>100</v>
      </c>
      <c r="E70" s="27">
        <v>91.15147222503289</v>
      </c>
      <c r="F70" s="104">
        <v>95.11524504279113</v>
      </c>
      <c r="G70" s="104">
        <v>95.92480754775667</v>
      </c>
      <c r="H70" s="104">
        <v>97.82488010863462</v>
      </c>
      <c r="I70" s="104"/>
      <c r="J70" s="27">
        <v>50</v>
      </c>
      <c r="K70" s="27">
        <v>16.32386549134835</v>
      </c>
      <c r="L70" s="27">
        <v>4.521613311629589</v>
      </c>
      <c r="M70" s="27">
        <v>91.13763973898529</v>
      </c>
      <c r="N70" s="104">
        <v>186.4547926580557</v>
      </c>
      <c r="O70" s="104">
        <v>123.67271238690383</v>
      </c>
      <c r="P70" s="104">
        <v>218.22921556025736</v>
      </c>
    </row>
    <row r="71" spans="1:16" ht="18.75" customHeight="1">
      <c r="A71" s="103" t="s">
        <v>87</v>
      </c>
      <c r="B71" s="27">
        <v>34.6199761241544</v>
      </c>
      <c r="C71" s="27">
        <v>61.06786577992745</v>
      </c>
      <c r="D71" s="27">
        <v>71.57050783612395</v>
      </c>
      <c r="E71" s="27">
        <v>79.26802077991574</v>
      </c>
      <c r="F71" s="104">
        <v>84.63760893682404</v>
      </c>
      <c r="G71" s="104">
        <v>89.43646160754379</v>
      </c>
      <c r="H71" s="104">
        <v>95.44992470673591</v>
      </c>
      <c r="I71" s="104"/>
      <c r="J71" s="27">
        <v>15.532940546331012</v>
      </c>
      <c r="K71" s="27">
        <v>53.061693535147924</v>
      </c>
      <c r="L71" s="27">
        <v>112.79649247024867</v>
      </c>
      <c r="M71" s="27">
        <v>83.82354674808728</v>
      </c>
      <c r="N71" s="104">
        <v>94.15530418025108</v>
      </c>
      <c r="O71" s="104">
        <v>131.32314503025881</v>
      </c>
      <c r="P71" s="104">
        <v>102.27107352854773</v>
      </c>
    </row>
    <row r="72" spans="1:16" ht="18.75" customHeight="1">
      <c r="A72" s="106"/>
      <c r="B72" s="27"/>
      <c r="C72" s="27"/>
      <c r="D72" s="27"/>
      <c r="E72" s="27"/>
      <c r="F72" s="104"/>
      <c r="G72" s="104"/>
      <c r="H72" s="104"/>
      <c r="I72" s="104"/>
      <c r="J72" s="27"/>
      <c r="K72" s="27"/>
      <c r="L72" s="27"/>
      <c r="M72" s="27"/>
      <c r="N72" s="104"/>
      <c r="O72" s="104"/>
      <c r="P72" s="104"/>
    </row>
    <row r="73" spans="1:16" ht="18.75" customHeight="1">
      <c r="A73" s="107"/>
      <c r="B73" s="108"/>
      <c r="C73" s="108"/>
      <c r="D73" s="108"/>
      <c r="E73" s="108"/>
      <c r="F73" s="109"/>
      <c r="G73" s="109"/>
      <c r="H73" s="109"/>
      <c r="I73" s="109"/>
      <c r="J73" s="108"/>
      <c r="K73" s="108"/>
      <c r="L73" s="108"/>
      <c r="M73" s="108"/>
      <c r="N73" s="109"/>
      <c r="O73" s="109"/>
      <c r="P73" s="109"/>
    </row>
    <row r="74" spans="1:16" ht="18.75" customHeight="1">
      <c r="A74" s="106"/>
      <c r="B74" s="108"/>
      <c r="C74" s="108"/>
      <c r="D74" s="108"/>
      <c r="E74" s="108"/>
      <c r="F74" s="109"/>
      <c r="G74" s="109"/>
      <c r="H74" s="109"/>
      <c r="I74" s="109"/>
      <c r="J74" s="27"/>
      <c r="K74" s="27"/>
      <c r="L74" s="27"/>
      <c r="M74" s="27"/>
      <c r="N74" s="104"/>
      <c r="O74" s="104"/>
      <c r="P74" s="104"/>
    </row>
    <row r="75" spans="1:16" ht="18.75" customHeight="1">
      <c r="A75" s="110" t="s">
        <v>90</v>
      </c>
      <c r="B75" s="27">
        <v>0</v>
      </c>
      <c r="C75" s="27">
        <v>0</v>
      </c>
      <c r="D75" s="27">
        <v>0</v>
      </c>
      <c r="E75" s="27">
        <v>40.469208211143695</v>
      </c>
      <c r="F75" s="104">
        <v>46.04122519745714</v>
      </c>
      <c r="G75" s="104">
        <v>57.418465778594395</v>
      </c>
      <c r="H75" s="104">
        <v>76.47398775755717</v>
      </c>
      <c r="I75" s="104"/>
      <c r="J75" s="27">
        <v>0</v>
      </c>
      <c r="K75" s="27">
        <v>0</v>
      </c>
      <c r="L75" s="27">
        <v>0</v>
      </c>
      <c r="M75" s="27">
        <v>46.215673141326185</v>
      </c>
      <c r="N75" s="104">
        <v>69.5373872563282</v>
      </c>
      <c r="O75" s="104">
        <v>83.57849692431131</v>
      </c>
      <c r="P75" s="104">
        <v>131.68155970755484</v>
      </c>
    </row>
    <row r="76" spans="1:16" ht="18.75" customHeight="1">
      <c r="A76" s="112" t="s">
        <v>91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</row>
    <row r="77" spans="1:16" ht="18.75" customHeight="1">
      <c r="A77" s="94"/>
      <c r="B77" s="114"/>
      <c r="C77" s="114"/>
      <c r="D77" s="114"/>
      <c r="E77" s="114"/>
      <c r="F77" s="115"/>
      <c r="G77" s="114"/>
      <c r="H77" s="114"/>
      <c r="I77" s="114"/>
      <c r="J77" s="114"/>
      <c r="K77" s="114"/>
      <c r="L77" s="114"/>
      <c r="M77" s="114"/>
      <c r="N77" s="114"/>
      <c r="O77" s="114"/>
      <c r="P77" s="114"/>
    </row>
    <row r="78" spans="1:16" ht="18.75" customHeight="1">
      <c r="A78" s="94"/>
      <c r="B78" s="114"/>
      <c r="C78" s="114"/>
      <c r="D78" s="114"/>
      <c r="E78" s="114"/>
      <c r="F78" s="115"/>
      <c r="G78" s="114"/>
      <c r="H78" s="114"/>
      <c r="I78" s="114"/>
      <c r="J78" s="114"/>
      <c r="K78" s="114"/>
      <c r="L78" s="114"/>
      <c r="M78" s="114"/>
      <c r="N78" s="114"/>
      <c r="O78" s="114"/>
      <c r="P78" s="114"/>
    </row>
    <row r="79" spans="2:16" ht="18.75" customHeight="1">
      <c r="B79" s="116"/>
      <c r="C79" s="116"/>
      <c r="D79" s="116"/>
      <c r="E79" s="116"/>
      <c r="F79" s="116"/>
      <c r="G79" s="114"/>
      <c r="H79" s="114"/>
      <c r="I79" s="114"/>
      <c r="J79" s="114"/>
      <c r="K79" s="116"/>
      <c r="L79" s="116"/>
      <c r="M79" s="116"/>
      <c r="N79" s="116"/>
      <c r="O79" s="116"/>
      <c r="P79" s="116"/>
    </row>
    <row r="80" spans="2:16" ht="18.75" customHeight="1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</row>
    <row r="81" spans="2:16" ht="18.75" customHeight="1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</row>
    <row r="82" spans="2:16" ht="18.75" customHeigh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</row>
    <row r="83" spans="2:16" ht="18.75" customHeight="1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</row>
    <row r="84" spans="2:16" ht="18.75" customHeight="1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</row>
    <row r="85" spans="2:16" ht="18.75" customHeight="1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  <row r="86" spans="2:16" ht="18.75" customHeight="1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</row>
    <row r="87" spans="2:16" ht="18.75" customHeight="1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</row>
    <row r="88" spans="2:16" ht="18.75" customHeight="1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</row>
    <row r="89" spans="2:16" ht="12.7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</row>
    <row r="90" spans="2:16" ht="12.7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</row>
    <row r="91" spans="2:16" ht="12.7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</row>
    <row r="92" spans="2:16" ht="12.7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</row>
    <row r="93" spans="2:16" ht="12.7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</row>
    <row r="94" spans="2:16" ht="12.7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</row>
    <row r="95" spans="2:16" ht="12.7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</row>
    <row r="96" spans="2:16" ht="12.7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</row>
    <row r="97" spans="2:16" ht="12.7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</row>
    <row r="98" spans="2:16" ht="12.7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</row>
    <row r="99" spans="2:16" ht="12.7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</row>
    <row r="100" spans="2:16" ht="12.7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2:16" ht="12.7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2:16" ht="12.7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</row>
    <row r="103" spans="2:16" ht="12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</row>
    <row r="104" spans="2:16" ht="12.7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2:16" ht="12.7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</row>
    <row r="106" spans="2:16" ht="12.7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</row>
    <row r="107" spans="2:16" ht="12.7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</row>
    <row r="108" spans="2:16" ht="12.7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</row>
    <row r="109" spans="2:16" ht="12.7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</row>
    <row r="110" spans="2:16" ht="12.7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 ht="12.7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 ht="12.7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 ht="12.7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 ht="12.7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 ht="12.7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 ht="12.7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 ht="12.7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 ht="12.7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 ht="12.7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 ht="12.7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 ht="12.7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 ht="12.7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 ht="12.7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 ht="12.7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 ht="12.7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 ht="12.7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 ht="12.7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 ht="12.7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 ht="12.7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</sheetData>
  <sheetProtection/>
  <mergeCells count="6">
    <mergeCell ref="B45:H45"/>
    <mergeCell ref="J45:P45"/>
    <mergeCell ref="B11:H11"/>
    <mergeCell ref="J11:P11"/>
    <mergeCell ref="B13:H13"/>
    <mergeCell ref="J13:P1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2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12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8.8515625" style="95" customWidth="1"/>
    <col min="2" max="2" width="16.28125" style="95" customWidth="1"/>
    <col min="3" max="9" width="16.140625" style="95" customWidth="1"/>
    <col min="10" max="10" width="17.421875" style="95" customWidth="1"/>
    <col min="11" max="11" width="18.00390625" style="95" customWidth="1"/>
    <col min="12" max="12" width="19.140625" style="95" customWidth="1"/>
    <col min="13" max="13" width="17.28125" style="95" customWidth="1"/>
    <col min="14" max="14" width="18.28125" style="95" customWidth="1"/>
    <col min="15" max="15" width="18.140625" style="95" customWidth="1"/>
    <col min="16" max="16" width="28.28125" style="95" bestFit="1" customWidth="1"/>
    <col min="17" max="239" width="12.7109375" style="95" customWidth="1"/>
    <col min="240" max="16384" width="10.28125" style="95" customWidth="1"/>
  </cols>
  <sheetData>
    <row r="1" spans="1:9" s="143" customFormat="1" ht="18.75" customHeight="1">
      <c r="A1" s="93" t="s">
        <v>160</v>
      </c>
      <c r="B1" s="93"/>
      <c r="C1" s="93"/>
      <c r="D1" s="93"/>
      <c r="E1" s="93"/>
      <c r="F1" s="93"/>
      <c r="G1" s="93"/>
      <c r="H1" s="93"/>
      <c r="I1" s="93"/>
    </row>
    <row r="2" spans="1:9" s="143" customFormat="1" ht="18.75" customHeight="1">
      <c r="A2" s="93" t="s">
        <v>439</v>
      </c>
      <c r="B2" s="93"/>
      <c r="C2" s="93"/>
      <c r="D2" s="93"/>
      <c r="E2" s="93"/>
      <c r="F2" s="93"/>
      <c r="G2" s="93"/>
      <c r="H2" s="93"/>
      <c r="I2" s="93"/>
    </row>
    <row r="3" spans="1:9" s="143" customFormat="1" ht="18.75" customHeight="1">
      <c r="A3" s="435" t="s">
        <v>92</v>
      </c>
      <c r="B3" s="93"/>
      <c r="D3" s="93"/>
      <c r="E3" s="93"/>
      <c r="F3" s="93"/>
      <c r="G3" s="93"/>
      <c r="H3" s="93"/>
      <c r="I3" s="93"/>
    </row>
    <row r="4" spans="1:9" s="143" customFormat="1" ht="18.75" customHeight="1">
      <c r="A4" s="93" t="s">
        <v>93</v>
      </c>
      <c r="B4" s="93"/>
      <c r="C4" s="93"/>
      <c r="D4" s="93"/>
      <c r="E4" s="93"/>
      <c r="F4" s="93"/>
      <c r="G4" s="93"/>
      <c r="H4" s="93"/>
      <c r="I4" s="93"/>
    </row>
    <row r="5" spans="1:16" ht="18.75" customHeight="1" thickBot="1">
      <c r="A5" s="97">
        <v>14</v>
      </c>
      <c r="B5" s="94"/>
      <c r="C5" s="98"/>
      <c r="D5" s="98"/>
      <c r="E5" s="98"/>
      <c r="F5" s="98"/>
      <c r="G5" s="98"/>
      <c r="H5" s="98"/>
      <c r="I5" s="98"/>
      <c r="P5" s="149">
        <v>14</v>
      </c>
    </row>
    <row r="6" spans="1:16" ht="18.75" customHeight="1" thickBot="1">
      <c r="A6" s="96" t="s">
        <v>10</v>
      </c>
      <c r="B6" s="605" t="s">
        <v>17</v>
      </c>
      <c r="C6" s="606"/>
      <c r="D6" s="606"/>
      <c r="E6" s="606"/>
      <c r="F6" s="606"/>
      <c r="G6" s="606"/>
      <c r="H6" s="606"/>
      <c r="I6" s="607"/>
      <c r="J6" s="605" t="s">
        <v>125</v>
      </c>
      <c r="K6" s="606"/>
      <c r="L6" s="606"/>
      <c r="M6" s="606"/>
      <c r="N6" s="606"/>
      <c r="O6" s="607"/>
      <c r="P6" s="149" t="s">
        <v>11</v>
      </c>
    </row>
    <row r="7" spans="1:16" ht="18.75" customHeight="1">
      <c r="A7" s="96" t="s">
        <v>13</v>
      </c>
      <c r="B7" s="148">
        <v>30000</v>
      </c>
      <c r="C7" s="148"/>
      <c r="D7" s="148">
        <v>40000</v>
      </c>
      <c r="E7" s="148"/>
      <c r="F7" s="148">
        <v>50000</v>
      </c>
      <c r="G7" s="148"/>
      <c r="H7" s="148">
        <v>60000</v>
      </c>
      <c r="I7" s="148"/>
      <c r="J7" s="148">
        <v>80000</v>
      </c>
      <c r="K7" s="148"/>
      <c r="L7" s="148">
        <v>100000</v>
      </c>
      <c r="M7" s="148"/>
      <c r="N7" s="148">
        <v>200000</v>
      </c>
      <c r="O7" s="148"/>
      <c r="P7" s="149" t="s">
        <v>14</v>
      </c>
    </row>
    <row r="8" spans="1:15" ht="57" customHeight="1">
      <c r="A8" s="96"/>
      <c r="B8" s="147" t="s">
        <v>161</v>
      </c>
      <c r="C8" s="147" t="s">
        <v>162</v>
      </c>
      <c r="D8" s="147" t="s">
        <v>161</v>
      </c>
      <c r="E8" s="147" t="s">
        <v>162</v>
      </c>
      <c r="F8" s="147" t="s">
        <v>161</v>
      </c>
      <c r="G8" s="147" t="s">
        <v>162</v>
      </c>
      <c r="H8" s="147" t="s">
        <v>161</v>
      </c>
      <c r="I8" s="147" t="s">
        <v>162</v>
      </c>
      <c r="J8" s="476" t="s">
        <v>101</v>
      </c>
      <c r="K8" s="476" t="s">
        <v>233</v>
      </c>
      <c r="L8" s="476" t="str">
        <f>J8</f>
        <v>Epoux dont un seul excerce une activité lucrative</v>
      </c>
      <c r="M8" s="476" t="str">
        <f>K8</f>
        <v>Epoux exerçant tous deux une activité lucrative</v>
      </c>
      <c r="N8" s="476" t="str">
        <f>J8</f>
        <v>Epoux dont un seul excerce une activité lucrative</v>
      </c>
      <c r="O8" s="476" t="str">
        <f>K8</f>
        <v>Epoux exerçant tous deux une activité lucrative</v>
      </c>
    </row>
    <row r="9" spans="1:15" ht="21" customHeight="1">
      <c r="A9" s="96"/>
      <c r="B9" s="475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ht="18.75" customHeight="1">
      <c r="A10" s="96"/>
      <c r="B10" s="596" t="s">
        <v>18</v>
      </c>
      <c r="C10" s="597"/>
      <c r="D10" s="597"/>
      <c r="E10" s="597"/>
      <c r="F10" s="597"/>
      <c r="G10" s="597"/>
      <c r="H10" s="597"/>
      <c r="I10" s="597"/>
      <c r="J10" s="602" t="s">
        <v>371</v>
      </c>
      <c r="K10" s="603"/>
      <c r="L10" s="603"/>
      <c r="M10" s="603"/>
      <c r="N10" s="603"/>
      <c r="O10" s="604"/>
    </row>
    <row r="11" spans="1:9" ht="18.75" customHeight="1">
      <c r="A11" s="96"/>
      <c r="B11" s="142"/>
      <c r="C11" s="142"/>
      <c r="D11" s="142"/>
      <c r="E11" s="142"/>
      <c r="F11" s="142"/>
      <c r="G11" s="142"/>
      <c r="H11" s="142"/>
      <c r="I11" s="142"/>
    </row>
    <row r="12" spans="1:15" ht="18.75" customHeight="1">
      <c r="A12" s="96"/>
      <c r="B12" s="596" t="s">
        <v>163</v>
      </c>
      <c r="C12" s="597"/>
      <c r="D12" s="597"/>
      <c r="E12" s="597"/>
      <c r="F12" s="597"/>
      <c r="G12" s="597"/>
      <c r="H12" s="597"/>
      <c r="I12" s="598"/>
      <c r="J12" s="602" t="s">
        <v>440</v>
      </c>
      <c r="K12" s="603"/>
      <c r="L12" s="603"/>
      <c r="M12" s="603"/>
      <c r="N12" s="603"/>
      <c r="O12" s="604"/>
    </row>
    <row r="13" spans="1:16" ht="18.75" customHeight="1">
      <c r="A13" s="103" t="s">
        <v>169</v>
      </c>
      <c r="B13" s="15">
        <v>687.4</v>
      </c>
      <c r="C13" s="15">
        <v>268.8</v>
      </c>
      <c r="D13" s="15">
        <v>1386.6</v>
      </c>
      <c r="E13" s="15">
        <v>790.9</v>
      </c>
      <c r="F13" s="15">
        <v>2279</v>
      </c>
      <c r="G13" s="15">
        <v>1524.6</v>
      </c>
      <c r="H13" s="15">
        <v>3100.1</v>
      </c>
      <c r="I13" s="15">
        <v>2440.0000000000005</v>
      </c>
      <c r="J13" s="15">
        <v>5701.4</v>
      </c>
      <c r="K13" s="15">
        <v>4542.2</v>
      </c>
      <c r="L13" s="15">
        <v>8470.6</v>
      </c>
      <c r="M13" s="15">
        <v>7391.9</v>
      </c>
      <c r="N13" s="15">
        <v>26141.500000000004</v>
      </c>
      <c r="O13" s="15">
        <v>24485.5</v>
      </c>
      <c r="P13" s="149" t="s">
        <v>409</v>
      </c>
    </row>
    <row r="14" spans="1:16" ht="18.75" customHeight="1">
      <c r="A14" s="103" t="s">
        <v>67</v>
      </c>
      <c r="B14" s="15">
        <v>308.79999999999995</v>
      </c>
      <c r="C14" s="15">
        <v>261.45</v>
      </c>
      <c r="D14" s="15">
        <v>1168.25</v>
      </c>
      <c r="E14" s="15">
        <v>1057.25</v>
      </c>
      <c r="F14" s="15">
        <v>2608.0000000000005</v>
      </c>
      <c r="G14" s="15">
        <v>2105.7000000000003</v>
      </c>
      <c r="H14" s="15">
        <v>4473.750000000001</v>
      </c>
      <c r="I14" s="15">
        <v>3558.85</v>
      </c>
      <c r="J14" s="15">
        <v>7830.7</v>
      </c>
      <c r="K14" s="15">
        <v>6244.8</v>
      </c>
      <c r="L14" s="15">
        <v>11396.2</v>
      </c>
      <c r="M14" s="15">
        <v>9480.2</v>
      </c>
      <c r="N14" s="15">
        <v>33498.75</v>
      </c>
      <c r="O14" s="15">
        <v>30391.100000000006</v>
      </c>
      <c r="P14" s="149" t="s">
        <v>410</v>
      </c>
    </row>
    <row r="15" spans="1:16" ht="18.75" customHeight="1">
      <c r="A15" s="103" t="s">
        <v>70</v>
      </c>
      <c r="B15" s="15">
        <v>249.5</v>
      </c>
      <c r="C15" s="15">
        <v>50</v>
      </c>
      <c r="D15" s="15">
        <v>1329.3000000000002</v>
      </c>
      <c r="E15" s="15">
        <v>477</v>
      </c>
      <c r="F15" s="15">
        <v>2463.3</v>
      </c>
      <c r="G15" s="15">
        <v>1549.8000000000002</v>
      </c>
      <c r="H15" s="15">
        <v>3644.5</v>
      </c>
      <c r="I15" s="15">
        <v>2668</v>
      </c>
      <c r="J15" s="15">
        <v>6243.299999999999</v>
      </c>
      <c r="K15" s="15">
        <v>5203.799999999999</v>
      </c>
      <c r="L15" s="15">
        <v>8889.300000000001</v>
      </c>
      <c r="M15" s="15">
        <v>7944.299999999999</v>
      </c>
      <c r="N15" s="15">
        <v>24914.7</v>
      </c>
      <c r="O15" s="15">
        <v>23595.2</v>
      </c>
      <c r="P15" s="149" t="s">
        <v>411</v>
      </c>
    </row>
    <row r="16" spans="1:16" ht="18.75" customHeight="1">
      <c r="A16" s="103" t="s">
        <v>73</v>
      </c>
      <c r="B16" s="15">
        <v>100</v>
      </c>
      <c r="C16" s="15">
        <v>100</v>
      </c>
      <c r="D16" s="15">
        <v>1307.1200000000001</v>
      </c>
      <c r="E16" s="15">
        <v>507.40299999999996</v>
      </c>
      <c r="F16" s="15">
        <v>2634.9519999999998</v>
      </c>
      <c r="G16" s="15">
        <v>1805.0569999999998</v>
      </c>
      <c r="H16" s="15">
        <v>3977.873</v>
      </c>
      <c r="I16" s="15">
        <v>3147.978</v>
      </c>
      <c r="J16" s="15">
        <v>6543.003</v>
      </c>
      <c r="K16" s="15">
        <v>5788.553</v>
      </c>
      <c r="L16" s="15">
        <v>8942.154</v>
      </c>
      <c r="M16" s="15">
        <v>8278.238</v>
      </c>
      <c r="N16" s="15">
        <v>21994.139</v>
      </c>
      <c r="O16" s="15">
        <v>21194.422</v>
      </c>
      <c r="P16" s="149" t="s">
        <v>73</v>
      </c>
    </row>
    <row r="17" spans="1:16" ht="18.75" customHeight="1">
      <c r="A17" s="103" t="s">
        <v>76</v>
      </c>
      <c r="B17" s="15">
        <v>531.65</v>
      </c>
      <c r="C17" s="15">
        <v>396.85</v>
      </c>
      <c r="D17" s="15">
        <v>1087.3</v>
      </c>
      <c r="E17" s="15">
        <v>900.4</v>
      </c>
      <c r="F17" s="15">
        <v>1876.2000000000003</v>
      </c>
      <c r="G17" s="15">
        <v>1500.75</v>
      </c>
      <c r="H17" s="15">
        <v>2668.55</v>
      </c>
      <c r="I17" s="15">
        <v>2151.65</v>
      </c>
      <c r="J17" s="15">
        <v>4116</v>
      </c>
      <c r="K17" s="15">
        <v>3174.2000000000003</v>
      </c>
      <c r="L17" s="15">
        <v>5971.65</v>
      </c>
      <c r="M17" s="15">
        <v>4964.6</v>
      </c>
      <c r="N17" s="15">
        <v>17407.25</v>
      </c>
      <c r="O17" s="15">
        <v>16150.549999999997</v>
      </c>
      <c r="P17" s="149" t="s">
        <v>76</v>
      </c>
    </row>
    <row r="18" spans="1:16" ht="18.75" customHeight="1">
      <c r="A18" s="103" t="s">
        <v>79</v>
      </c>
      <c r="B18" s="15">
        <v>1236.7</v>
      </c>
      <c r="C18" s="15">
        <v>856.1999999999999</v>
      </c>
      <c r="D18" s="15">
        <v>2106.4500000000003</v>
      </c>
      <c r="E18" s="15">
        <v>1739.5000000000002</v>
      </c>
      <c r="F18" s="15">
        <v>3017</v>
      </c>
      <c r="G18" s="15">
        <v>2609.25</v>
      </c>
      <c r="H18" s="15">
        <v>3913.95</v>
      </c>
      <c r="I18" s="15">
        <v>3424.6499999999996</v>
      </c>
      <c r="J18" s="15">
        <v>5979.599999999999</v>
      </c>
      <c r="K18" s="15">
        <v>5191.35</v>
      </c>
      <c r="L18" s="15">
        <v>8330.7</v>
      </c>
      <c r="M18" s="15">
        <v>7325</v>
      </c>
      <c r="N18" s="15">
        <v>20452.949999999997</v>
      </c>
      <c r="O18" s="15">
        <v>19379.3</v>
      </c>
      <c r="P18" s="149" t="s">
        <v>79</v>
      </c>
    </row>
    <row r="19" spans="1:16" ht="18.75" customHeight="1">
      <c r="A19" s="103" t="s">
        <v>82</v>
      </c>
      <c r="B19" s="15">
        <v>211.55</v>
      </c>
      <c r="C19" s="15">
        <v>156.14999999999998</v>
      </c>
      <c r="D19" s="15">
        <v>862.9499999999999</v>
      </c>
      <c r="E19" s="15">
        <v>754.55</v>
      </c>
      <c r="F19" s="15">
        <v>1876.1</v>
      </c>
      <c r="G19" s="15">
        <v>1722.55</v>
      </c>
      <c r="H19" s="15">
        <v>2972.2</v>
      </c>
      <c r="I19" s="15">
        <v>2825.95</v>
      </c>
      <c r="J19" s="15">
        <v>5382.549999999999</v>
      </c>
      <c r="K19" s="15">
        <v>5229.150000000001</v>
      </c>
      <c r="L19" s="15">
        <v>7890.25</v>
      </c>
      <c r="M19" s="15">
        <v>7716.299999999999</v>
      </c>
      <c r="N19" s="15">
        <v>22122.45</v>
      </c>
      <c r="O19" s="15">
        <v>21543.350000000002</v>
      </c>
      <c r="P19" s="149" t="s">
        <v>82</v>
      </c>
    </row>
    <row r="20" spans="1:16" ht="18.75" customHeight="1">
      <c r="A20" s="103" t="s">
        <v>85</v>
      </c>
      <c r="B20" s="15">
        <v>853.15</v>
      </c>
      <c r="C20" s="15">
        <v>307.55000000000007</v>
      </c>
      <c r="D20" s="15">
        <v>1791.8</v>
      </c>
      <c r="E20" s="15">
        <v>1190.3999999999999</v>
      </c>
      <c r="F20" s="15">
        <v>2978.4500000000003</v>
      </c>
      <c r="G20" s="15">
        <v>2228.25</v>
      </c>
      <c r="H20" s="15">
        <v>3914.6499999999996</v>
      </c>
      <c r="I20" s="15">
        <v>3142.1499999999996</v>
      </c>
      <c r="J20" s="15">
        <v>6397.15</v>
      </c>
      <c r="K20" s="15">
        <v>5510.549999999999</v>
      </c>
      <c r="L20" s="15">
        <v>9151.199999999999</v>
      </c>
      <c r="M20" s="15">
        <v>8202.6</v>
      </c>
      <c r="N20" s="15">
        <v>25613.449999999997</v>
      </c>
      <c r="O20" s="15">
        <v>23529</v>
      </c>
      <c r="P20" s="149" t="s">
        <v>414</v>
      </c>
    </row>
    <row r="21" spans="1:16" ht="18.75" customHeight="1">
      <c r="A21" s="103" t="s">
        <v>88</v>
      </c>
      <c r="B21" s="15">
        <v>167.25</v>
      </c>
      <c r="C21" s="15">
        <v>29.599999999999998</v>
      </c>
      <c r="D21" s="15">
        <v>512.05</v>
      </c>
      <c r="E21" s="15">
        <v>232.35</v>
      </c>
      <c r="F21" s="15">
        <v>916.15</v>
      </c>
      <c r="G21" s="15">
        <v>608.25</v>
      </c>
      <c r="H21" s="15">
        <v>1352.75</v>
      </c>
      <c r="I21" s="15">
        <v>1021.95</v>
      </c>
      <c r="J21" s="15">
        <v>2183</v>
      </c>
      <c r="K21" s="15">
        <v>1839.6499999999999</v>
      </c>
      <c r="L21" s="15">
        <v>3270.05</v>
      </c>
      <c r="M21" s="15">
        <v>2683.25</v>
      </c>
      <c r="N21" s="15">
        <v>12551.15</v>
      </c>
      <c r="O21" s="15">
        <v>11495.899999999998</v>
      </c>
      <c r="P21" s="149" t="s">
        <v>415</v>
      </c>
    </row>
    <row r="22" spans="1:16" ht="18.75" customHeight="1">
      <c r="A22" s="103" t="s">
        <v>19</v>
      </c>
      <c r="B22" s="15">
        <v>532.35</v>
      </c>
      <c r="C22" s="15">
        <v>413.65</v>
      </c>
      <c r="D22" s="15">
        <v>1472.8500000000001</v>
      </c>
      <c r="E22" s="15">
        <v>1153</v>
      </c>
      <c r="F22" s="15">
        <v>2612.05</v>
      </c>
      <c r="G22" s="15">
        <v>2179.75</v>
      </c>
      <c r="H22" s="15">
        <v>3832.5</v>
      </c>
      <c r="I22" s="15">
        <v>3381.3499999999995</v>
      </c>
      <c r="J22" s="15">
        <v>6591.05</v>
      </c>
      <c r="K22" s="15">
        <v>6147.6</v>
      </c>
      <c r="L22" s="15">
        <v>9859.8</v>
      </c>
      <c r="M22" s="15">
        <v>9463.550000000001</v>
      </c>
      <c r="N22" s="15">
        <v>30711.85</v>
      </c>
      <c r="O22" s="15">
        <v>30181.35</v>
      </c>
      <c r="P22" s="149" t="s">
        <v>64</v>
      </c>
    </row>
    <row r="23" spans="1:16" ht="18.75" customHeight="1">
      <c r="A23" s="103" t="s">
        <v>68</v>
      </c>
      <c r="B23" s="15">
        <v>766.3499999999999</v>
      </c>
      <c r="C23" s="15">
        <v>400.34999999999997</v>
      </c>
      <c r="D23" s="15">
        <v>2093</v>
      </c>
      <c r="E23" s="15">
        <v>1624.5</v>
      </c>
      <c r="F23" s="15">
        <v>3536.6000000000004</v>
      </c>
      <c r="G23" s="15">
        <v>3087.15</v>
      </c>
      <c r="H23" s="15">
        <v>4855.8</v>
      </c>
      <c r="I23" s="15">
        <v>4349.3</v>
      </c>
      <c r="J23" s="15">
        <v>7990.2</v>
      </c>
      <c r="K23" s="15">
        <v>7359.900000000001</v>
      </c>
      <c r="L23" s="15">
        <v>11829.5</v>
      </c>
      <c r="M23" s="15">
        <v>11287.550000000001</v>
      </c>
      <c r="N23" s="15">
        <v>33535.25</v>
      </c>
      <c r="O23" s="15">
        <v>32825.75</v>
      </c>
      <c r="P23" s="149" t="s">
        <v>441</v>
      </c>
    </row>
    <row r="24" spans="1:16" ht="18.75" customHeight="1">
      <c r="A24" s="103" t="s">
        <v>71</v>
      </c>
      <c r="B24" s="15">
        <v>0</v>
      </c>
      <c r="C24" s="15">
        <v>0</v>
      </c>
      <c r="D24" s="15">
        <v>0</v>
      </c>
      <c r="E24" s="15">
        <v>0</v>
      </c>
      <c r="F24" s="15">
        <v>305.5</v>
      </c>
      <c r="G24" s="15">
        <v>0</v>
      </c>
      <c r="H24" s="15">
        <v>2590.65</v>
      </c>
      <c r="I24" s="15">
        <v>1321.65</v>
      </c>
      <c r="J24" s="15">
        <v>7108.3</v>
      </c>
      <c r="K24" s="15">
        <v>5839.3</v>
      </c>
      <c r="L24" s="15">
        <v>11602.4</v>
      </c>
      <c r="M24" s="15">
        <v>10333.4</v>
      </c>
      <c r="N24" s="15">
        <v>34250.8</v>
      </c>
      <c r="O24" s="15">
        <v>32874.6</v>
      </c>
      <c r="P24" s="149" t="s">
        <v>442</v>
      </c>
    </row>
    <row r="25" spans="1:16" ht="18.75" customHeight="1">
      <c r="A25" s="103" t="s">
        <v>74</v>
      </c>
      <c r="B25" s="15">
        <v>301.65</v>
      </c>
      <c r="C25" s="15">
        <v>286.79999999999995</v>
      </c>
      <c r="D25" s="15">
        <v>422.65</v>
      </c>
      <c r="E25" s="15">
        <v>407.8</v>
      </c>
      <c r="F25" s="15">
        <v>1226.45</v>
      </c>
      <c r="G25" s="15">
        <v>1065.15</v>
      </c>
      <c r="H25" s="15">
        <v>2376.35</v>
      </c>
      <c r="I25" s="15">
        <v>2169.4</v>
      </c>
      <c r="J25" s="15">
        <v>5364.35</v>
      </c>
      <c r="K25" s="15">
        <v>5087.049999999999</v>
      </c>
      <c r="L25" s="15">
        <v>9066.699999999999</v>
      </c>
      <c r="M25" s="15">
        <v>8735.9</v>
      </c>
      <c r="N25" s="15">
        <v>31795.250000000004</v>
      </c>
      <c r="O25" s="15">
        <v>31262</v>
      </c>
      <c r="P25" s="149" t="s">
        <v>74</v>
      </c>
    </row>
    <row r="26" spans="1:16" ht="18.75" customHeight="1">
      <c r="A26" s="103" t="s">
        <v>77</v>
      </c>
      <c r="B26" s="15">
        <v>486.7</v>
      </c>
      <c r="C26" s="15">
        <v>657</v>
      </c>
      <c r="D26" s="15">
        <v>1512.45</v>
      </c>
      <c r="E26" s="15">
        <v>1153</v>
      </c>
      <c r="F26" s="15">
        <v>2629.1499999999996</v>
      </c>
      <c r="G26" s="15">
        <v>2257.7</v>
      </c>
      <c r="H26" s="15">
        <v>3972.3</v>
      </c>
      <c r="I26" s="15">
        <v>3549.8</v>
      </c>
      <c r="J26" s="15">
        <v>6841.150000000001</v>
      </c>
      <c r="K26" s="15">
        <v>6104.3</v>
      </c>
      <c r="L26" s="15">
        <v>9933.3</v>
      </c>
      <c r="M26" s="15">
        <v>8982.699999999999</v>
      </c>
      <c r="N26" s="15">
        <v>29242.85</v>
      </c>
      <c r="O26" s="15">
        <v>28600.45</v>
      </c>
      <c r="P26" s="149" t="s">
        <v>419</v>
      </c>
    </row>
    <row r="27" spans="1:16" ht="18.75" customHeight="1">
      <c r="A27" s="103" t="s">
        <v>80</v>
      </c>
      <c r="B27" s="15">
        <v>638.05</v>
      </c>
      <c r="C27" s="15">
        <v>225.39999999999998</v>
      </c>
      <c r="D27" s="15">
        <v>1776.05</v>
      </c>
      <c r="E27" s="15">
        <v>1139.6</v>
      </c>
      <c r="F27" s="15">
        <v>3050.6000000000004</v>
      </c>
      <c r="G27" s="15">
        <v>2324.4</v>
      </c>
      <c r="H27" s="15">
        <v>4028.7000000000003</v>
      </c>
      <c r="I27" s="15">
        <v>3391.4500000000003</v>
      </c>
      <c r="J27" s="15">
        <v>6756.35</v>
      </c>
      <c r="K27" s="15">
        <v>5658.1</v>
      </c>
      <c r="L27" s="15">
        <v>10198.5</v>
      </c>
      <c r="M27" s="15">
        <v>8755.5</v>
      </c>
      <c r="N27" s="15">
        <v>29433.300000000003</v>
      </c>
      <c r="O27" s="15">
        <v>27718.100000000002</v>
      </c>
      <c r="P27" s="149" t="s">
        <v>443</v>
      </c>
    </row>
    <row r="28" spans="1:16" ht="18.75" customHeight="1">
      <c r="A28" s="103" t="s">
        <v>83</v>
      </c>
      <c r="B28" s="15">
        <v>709.3</v>
      </c>
      <c r="C28" s="15">
        <v>615.75</v>
      </c>
      <c r="D28" s="15">
        <v>1407</v>
      </c>
      <c r="E28" s="15">
        <v>1268.1999999999998</v>
      </c>
      <c r="F28" s="15">
        <v>2259.75</v>
      </c>
      <c r="G28" s="15">
        <v>2099.3</v>
      </c>
      <c r="H28" s="15">
        <v>3165.5</v>
      </c>
      <c r="I28" s="15">
        <v>2978.3</v>
      </c>
      <c r="J28" s="15">
        <v>5228.9</v>
      </c>
      <c r="K28" s="15">
        <v>5015</v>
      </c>
      <c r="L28" s="15">
        <v>7646.5</v>
      </c>
      <c r="M28" s="15">
        <v>7345.299999999999</v>
      </c>
      <c r="N28" s="15">
        <v>22348.85</v>
      </c>
      <c r="O28" s="15">
        <v>21327.399999999998</v>
      </c>
      <c r="P28" s="149" t="s">
        <v>83</v>
      </c>
    </row>
    <row r="29" spans="1:16" ht="18.75" customHeight="1">
      <c r="A29" s="103" t="s">
        <v>86</v>
      </c>
      <c r="B29" s="15">
        <v>85.19999999999999</v>
      </c>
      <c r="C29" s="15">
        <v>0</v>
      </c>
      <c r="D29" s="15">
        <v>975.2</v>
      </c>
      <c r="E29" s="15">
        <v>657.2</v>
      </c>
      <c r="F29" s="15">
        <v>1966.3000000000002</v>
      </c>
      <c r="G29" s="15">
        <v>1838.8000000000002</v>
      </c>
      <c r="H29" s="15">
        <v>3392</v>
      </c>
      <c r="I29" s="15">
        <v>2921.7</v>
      </c>
      <c r="J29" s="15">
        <v>6222.200000000001</v>
      </c>
      <c r="K29" s="15">
        <v>5754.6</v>
      </c>
      <c r="L29" s="15">
        <v>9954.95</v>
      </c>
      <c r="M29" s="15">
        <v>9349.199999999999</v>
      </c>
      <c r="N29" s="15">
        <v>30671.1</v>
      </c>
      <c r="O29" s="15">
        <v>29872.95</v>
      </c>
      <c r="P29" s="149" t="s">
        <v>422</v>
      </c>
    </row>
    <row r="30" spans="1:16" ht="18.75" customHeight="1">
      <c r="A30" s="103" t="s">
        <v>89</v>
      </c>
      <c r="B30" s="15">
        <v>0</v>
      </c>
      <c r="C30" s="15">
        <v>0</v>
      </c>
      <c r="D30" s="15">
        <v>185</v>
      </c>
      <c r="E30" s="15">
        <v>98</v>
      </c>
      <c r="F30" s="15">
        <v>1235</v>
      </c>
      <c r="G30" s="15">
        <v>967</v>
      </c>
      <c r="H30" s="15">
        <v>2402</v>
      </c>
      <c r="I30" s="15">
        <v>2000</v>
      </c>
      <c r="J30" s="15">
        <v>4933</v>
      </c>
      <c r="K30" s="15">
        <v>4357</v>
      </c>
      <c r="L30" s="15">
        <v>7966</v>
      </c>
      <c r="M30" s="15">
        <v>7234</v>
      </c>
      <c r="N30" s="15">
        <v>26126</v>
      </c>
      <c r="O30" s="15">
        <v>25243</v>
      </c>
      <c r="P30" s="149" t="s">
        <v>428</v>
      </c>
    </row>
    <row r="31" spans="1:16" ht="18.75" customHeight="1">
      <c r="A31" s="103" t="s">
        <v>66</v>
      </c>
      <c r="B31" s="15">
        <v>266</v>
      </c>
      <c r="C31" s="15">
        <v>54.5</v>
      </c>
      <c r="D31" s="15">
        <v>817.5</v>
      </c>
      <c r="E31" s="15">
        <v>647.5</v>
      </c>
      <c r="F31" s="15">
        <v>1711.3000000000002</v>
      </c>
      <c r="G31" s="15">
        <v>1478</v>
      </c>
      <c r="H31" s="15">
        <v>2707.6000000000004</v>
      </c>
      <c r="I31" s="15">
        <v>2398</v>
      </c>
      <c r="J31" s="15">
        <v>5245.1</v>
      </c>
      <c r="K31" s="15">
        <v>4878.8</v>
      </c>
      <c r="L31" s="15">
        <v>8175</v>
      </c>
      <c r="M31" s="15">
        <v>7843.599999999999</v>
      </c>
      <c r="N31" s="15">
        <v>25942.55</v>
      </c>
      <c r="O31" s="15">
        <v>25432.45</v>
      </c>
      <c r="P31" s="149" t="s">
        <v>66</v>
      </c>
    </row>
    <row r="32" spans="1:16" ht="18.75" customHeight="1">
      <c r="A32" s="103" t="s">
        <v>69</v>
      </c>
      <c r="B32" s="15">
        <v>0</v>
      </c>
      <c r="C32" s="15">
        <v>0</v>
      </c>
      <c r="D32" s="15">
        <v>530.2</v>
      </c>
      <c r="E32" s="15">
        <v>361</v>
      </c>
      <c r="F32" s="15">
        <v>1532.3500000000001</v>
      </c>
      <c r="G32" s="15">
        <v>1249.7500000000002</v>
      </c>
      <c r="H32" s="15">
        <v>2932.8</v>
      </c>
      <c r="I32" s="15">
        <v>2594.3999999999996</v>
      </c>
      <c r="J32" s="15">
        <v>5716.55</v>
      </c>
      <c r="K32" s="15">
        <v>5403.099999999999</v>
      </c>
      <c r="L32" s="15">
        <v>8713.35</v>
      </c>
      <c r="M32" s="15">
        <v>8465.6</v>
      </c>
      <c r="N32" s="15">
        <v>26078</v>
      </c>
      <c r="O32" s="15">
        <v>25697.2</v>
      </c>
      <c r="P32" s="149" t="s">
        <v>69</v>
      </c>
    </row>
    <row r="33" spans="1:16" ht="18.75" customHeight="1">
      <c r="A33" s="103" t="s">
        <v>72</v>
      </c>
      <c r="B33" s="15">
        <v>337.65</v>
      </c>
      <c r="C33" s="15">
        <v>40</v>
      </c>
      <c r="D33" s="15">
        <v>806.25</v>
      </c>
      <c r="E33" s="15">
        <v>267.65</v>
      </c>
      <c r="F33" s="15">
        <v>1324.9499999999998</v>
      </c>
      <c r="G33" s="15">
        <v>754.4</v>
      </c>
      <c r="H33" s="15">
        <v>2261.3500000000004</v>
      </c>
      <c r="I33" s="15">
        <v>1153.75</v>
      </c>
      <c r="J33" s="15">
        <v>5217.950000000001</v>
      </c>
      <c r="K33" s="15">
        <v>2925.35</v>
      </c>
      <c r="L33" s="15">
        <v>8815.9</v>
      </c>
      <c r="M33" s="15">
        <v>6080.5</v>
      </c>
      <c r="N33" s="15">
        <v>30735.949999999997</v>
      </c>
      <c r="O33" s="15">
        <v>27255.199999999997</v>
      </c>
      <c r="P33" s="149" t="s">
        <v>72</v>
      </c>
    </row>
    <row r="34" spans="1:16" ht="18.75" customHeight="1">
      <c r="A34" s="103" t="s">
        <v>75</v>
      </c>
      <c r="B34" s="15">
        <v>0</v>
      </c>
      <c r="C34" s="15">
        <v>0</v>
      </c>
      <c r="D34" s="15">
        <v>230.85000000000002</v>
      </c>
      <c r="E34" s="15">
        <v>0</v>
      </c>
      <c r="F34" s="15">
        <v>1759</v>
      </c>
      <c r="G34" s="15">
        <v>994.6500000000001</v>
      </c>
      <c r="H34" s="15">
        <v>4082.1499999999996</v>
      </c>
      <c r="I34" s="15">
        <v>3047.25</v>
      </c>
      <c r="J34" s="15">
        <v>8952.4</v>
      </c>
      <c r="K34" s="15">
        <v>8182.25</v>
      </c>
      <c r="L34" s="15">
        <v>12375.500000000002</v>
      </c>
      <c r="M34" s="15">
        <v>11737.45</v>
      </c>
      <c r="N34" s="15">
        <v>33812.65</v>
      </c>
      <c r="O34" s="15">
        <v>32820.6</v>
      </c>
      <c r="P34" s="149" t="s">
        <v>75</v>
      </c>
    </row>
    <row r="35" spans="1:16" ht="18.75" customHeight="1">
      <c r="A35" s="103" t="s">
        <v>20</v>
      </c>
      <c r="B35" s="15">
        <v>449.19999999999993</v>
      </c>
      <c r="C35" s="15">
        <v>34</v>
      </c>
      <c r="D35" s="15">
        <v>1679.1000000000001</v>
      </c>
      <c r="E35" s="15">
        <v>547.95</v>
      </c>
      <c r="F35" s="15">
        <v>2810.4</v>
      </c>
      <c r="G35" s="15">
        <v>1663.3999999999999</v>
      </c>
      <c r="H35" s="15">
        <v>3529.3</v>
      </c>
      <c r="I35" s="15">
        <v>2562.9500000000003</v>
      </c>
      <c r="J35" s="15">
        <v>6003.4000000000015</v>
      </c>
      <c r="K35" s="15">
        <v>4861.25</v>
      </c>
      <c r="L35" s="15">
        <v>8774.4</v>
      </c>
      <c r="M35" s="15">
        <v>7548.400000000001</v>
      </c>
      <c r="N35" s="15">
        <v>30536.949999999997</v>
      </c>
      <c r="O35" s="15">
        <v>28437.399999999998</v>
      </c>
      <c r="P35" s="149" t="s">
        <v>78</v>
      </c>
    </row>
    <row r="36" spans="1:16" ht="18.75" customHeight="1">
      <c r="A36" s="103" t="s">
        <v>21</v>
      </c>
      <c r="B36" s="15">
        <v>560.9499999999999</v>
      </c>
      <c r="C36" s="15">
        <v>419.15</v>
      </c>
      <c r="D36" s="15">
        <v>1442.2</v>
      </c>
      <c r="E36" s="15">
        <v>1033.65</v>
      </c>
      <c r="F36" s="15">
        <v>2784.75</v>
      </c>
      <c r="G36" s="15">
        <v>2174.05</v>
      </c>
      <c r="H36" s="15">
        <v>4246.650000000001</v>
      </c>
      <c r="I36" s="15">
        <v>3498.6</v>
      </c>
      <c r="J36" s="15">
        <v>8924.75</v>
      </c>
      <c r="K36" s="15">
        <v>7994.2</v>
      </c>
      <c r="L36" s="15">
        <v>13437.099999999999</v>
      </c>
      <c r="M36" s="15">
        <v>12759.95</v>
      </c>
      <c r="N36" s="15">
        <v>39030.45</v>
      </c>
      <c r="O36" s="15">
        <v>38101.75</v>
      </c>
      <c r="P36" s="149" t="s">
        <v>81</v>
      </c>
    </row>
    <row r="37" spans="1:16" ht="18.75" customHeight="1">
      <c r="A37" s="103" t="s">
        <v>22</v>
      </c>
      <c r="B37" s="15">
        <v>25</v>
      </c>
      <c r="C37" s="15">
        <v>25</v>
      </c>
      <c r="D37" s="15">
        <v>25</v>
      </c>
      <c r="E37" s="15">
        <v>25</v>
      </c>
      <c r="F37" s="15">
        <v>25</v>
      </c>
      <c r="G37" s="15">
        <v>25</v>
      </c>
      <c r="H37" s="15">
        <v>988.3000000000001</v>
      </c>
      <c r="I37" s="15">
        <v>917.8</v>
      </c>
      <c r="J37" s="15">
        <v>4037.05</v>
      </c>
      <c r="K37" s="15">
        <v>3839.8499999999995</v>
      </c>
      <c r="L37" s="15">
        <v>7716.2</v>
      </c>
      <c r="M37" s="15">
        <v>7363.900000000001</v>
      </c>
      <c r="N37" s="15">
        <v>30892.549999999996</v>
      </c>
      <c r="O37" s="15">
        <v>30170</v>
      </c>
      <c r="P37" s="149" t="s">
        <v>84</v>
      </c>
    </row>
    <row r="38" spans="1:16" ht="18.75" customHeight="1">
      <c r="A38" s="103" t="s">
        <v>23</v>
      </c>
      <c r="B38" s="15">
        <v>251.3</v>
      </c>
      <c r="C38" s="15">
        <v>87</v>
      </c>
      <c r="D38" s="15">
        <v>1323.2</v>
      </c>
      <c r="E38" s="15">
        <v>669.8</v>
      </c>
      <c r="F38" s="15">
        <v>2893.6499999999996</v>
      </c>
      <c r="G38" s="15">
        <v>1856.45</v>
      </c>
      <c r="H38" s="15">
        <v>4485.099999999999</v>
      </c>
      <c r="I38" s="15">
        <v>3447.95</v>
      </c>
      <c r="J38" s="15">
        <v>8428.050000000001</v>
      </c>
      <c r="K38" s="15">
        <v>7133.3</v>
      </c>
      <c r="L38" s="15">
        <v>12471.2</v>
      </c>
      <c r="M38" s="15">
        <v>11153.800000000001</v>
      </c>
      <c r="N38" s="15">
        <v>35560.95</v>
      </c>
      <c r="O38" s="15">
        <v>33942.9</v>
      </c>
      <c r="P38" s="149" t="s">
        <v>87</v>
      </c>
    </row>
    <row r="39" spans="1:16" ht="18.75" customHeight="1">
      <c r="A39" s="103"/>
      <c r="B39" s="145"/>
      <c r="C39" s="145"/>
      <c r="D39" s="145"/>
      <c r="E39" s="145"/>
      <c r="F39" s="145"/>
      <c r="G39" s="145"/>
      <c r="H39" s="145"/>
      <c r="I39" s="145"/>
      <c r="J39" s="15"/>
      <c r="K39" s="15"/>
      <c r="L39" s="15"/>
      <c r="M39" s="15"/>
      <c r="N39" s="15"/>
      <c r="O39" s="15"/>
      <c r="P39" s="149"/>
    </row>
    <row r="40" spans="1:16" ht="18.75" customHeight="1">
      <c r="A40" s="103"/>
      <c r="B40" s="16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49"/>
    </row>
    <row r="41" spans="1:16" ht="18.75" customHeight="1">
      <c r="A41" s="103"/>
      <c r="B41" s="145"/>
      <c r="C41" s="145"/>
      <c r="D41" s="145"/>
      <c r="E41" s="145"/>
      <c r="F41" s="145"/>
      <c r="G41" s="145"/>
      <c r="H41" s="145"/>
      <c r="I41" s="145"/>
      <c r="J41" s="15"/>
      <c r="K41" s="15"/>
      <c r="L41" s="15"/>
      <c r="M41" s="15"/>
      <c r="N41" s="15"/>
      <c r="O41" s="15"/>
      <c r="P41" s="149"/>
    </row>
    <row r="42" spans="1:16" ht="18.75" customHeight="1">
      <c r="A42" s="110" t="s">
        <v>90</v>
      </c>
      <c r="B42" s="11">
        <v>0</v>
      </c>
      <c r="C42" s="15">
        <v>0</v>
      </c>
      <c r="D42" s="15">
        <v>0</v>
      </c>
      <c r="E42" s="15">
        <v>0</v>
      </c>
      <c r="F42" s="15">
        <v>81.8</v>
      </c>
      <c r="G42" s="15">
        <v>0</v>
      </c>
      <c r="H42" s="15">
        <v>170.5</v>
      </c>
      <c r="I42" s="15">
        <v>27</v>
      </c>
      <c r="J42" s="15">
        <v>519.1</v>
      </c>
      <c r="K42" s="15">
        <v>196</v>
      </c>
      <c r="L42" s="15">
        <v>1088.5</v>
      </c>
      <c r="M42" s="15">
        <v>598</v>
      </c>
      <c r="N42" s="15">
        <v>8478.7</v>
      </c>
      <c r="O42" s="15">
        <v>6523</v>
      </c>
      <c r="P42" s="149" t="s">
        <v>91</v>
      </c>
    </row>
    <row r="43" spans="1:16" ht="18.75" customHeight="1">
      <c r="A43" s="110"/>
      <c r="B43" s="146"/>
      <c r="C43" s="146"/>
      <c r="D43" s="146"/>
      <c r="E43" s="146"/>
      <c r="F43" s="146"/>
      <c r="G43" s="146"/>
      <c r="H43" s="146"/>
      <c r="I43" s="146"/>
      <c r="J43" s="15"/>
      <c r="K43" s="15"/>
      <c r="L43" s="15"/>
      <c r="M43" s="15"/>
      <c r="N43" s="15"/>
      <c r="O43" s="15"/>
      <c r="P43" s="149"/>
    </row>
    <row r="44" spans="1:16" ht="18.75" customHeight="1">
      <c r="A44" s="93"/>
      <c r="B44" s="608" t="s">
        <v>45</v>
      </c>
      <c r="C44" s="609"/>
      <c r="D44" s="609"/>
      <c r="E44" s="609"/>
      <c r="F44" s="609"/>
      <c r="G44" s="609"/>
      <c r="H44" s="609"/>
      <c r="I44" s="610"/>
      <c r="J44" s="602" t="s">
        <v>444</v>
      </c>
      <c r="K44" s="603"/>
      <c r="L44" s="603"/>
      <c r="M44" s="603"/>
      <c r="N44" s="603"/>
      <c r="O44" s="604"/>
      <c r="P44" s="149"/>
    </row>
    <row r="45" spans="1:16" ht="18.75" customHeight="1">
      <c r="A45" s="103" t="s">
        <v>169</v>
      </c>
      <c r="B45" s="15">
        <v>687.4</v>
      </c>
      <c r="C45" s="15">
        <v>268.8</v>
      </c>
      <c r="D45" s="15">
        <v>1386.6</v>
      </c>
      <c r="E45" s="15">
        <v>790.9</v>
      </c>
      <c r="F45" s="15">
        <v>2279</v>
      </c>
      <c r="G45" s="15">
        <v>1524.6</v>
      </c>
      <c r="H45" s="15">
        <v>3100.1</v>
      </c>
      <c r="I45" s="15">
        <v>2440.0000000000005</v>
      </c>
      <c r="J45" s="15">
        <v>5701.4</v>
      </c>
      <c r="K45" s="15">
        <v>4542.2</v>
      </c>
      <c r="L45" s="15">
        <v>8470.6</v>
      </c>
      <c r="M45" s="15">
        <v>7391.9</v>
      </c>
      <c r="N45" s="15">
        <v>26141.500000000004</v>
      </c>
      <c r="O45" s="15">
        <v>24416.500000000004</v>
      </c>
      <c r="P45" s="488" t="s">
        <v>409</v>
      </c>
    </row>
    <row r="46" spans="1:16" ht="18.75" customHeight="1">
      <c r="A46" s="103" t="s">
        <v>67</v>
      </c>
      <c r="B46" s="15">
        <v>308.79999999999995</v>
      </c>
      <c r="C46" s="15">
        <v>261.45</v>
      </c>
      <c r="D46" s="15">
        <v>1168.25</v>
      </c>
      <c r="E46" s="15">
        <v>1057.25</v>
      </c>
      <c r="F46" s="15">
        <v>2608.0000000000005</v>
      </c>
      <c r="G46" s="15">
        <v>2105.7000000000003</v>
      </c>
      <c r="H46" s="15">
        <v>4473.750000000001</v>
      </c>
      <c r="I46" s="15">
        <v>3594.7000000000003</v>
      </c>
      <c r="J46" s="15">
        <v>7830.7</v>
      </c>
      <c r="K46" s="15">
        <v>6767.2</v>
      </c>
      <c r="L46" s="15">
        <v>11396.2</v>
      </c>
      <c r="M46" s="15">
        <v>9884.7</v>
      </c>
      <c r="N46" s="15">
        <v>33498.75</v>
      </c>
      <c r="O46" s="15">
        <v>30418.800000000003</v>
      </c>
      <c r="P46" s="488" t="s">
        <v>410</v>
      </c>
    </row>
    <row r="47" spans="1:16" ht="18.75" customHeight="1">
      <c r="A47" s="103" t="s">
        <v>70</v>
      </c>
      <c r="B47" s="15">
        <v>249.5</v>
      </c>
      <c r="C47" s="15">
        <v>50</v>
      </c>
      <c r="D47" s="15">
        <v>1329.3000000000002</v>
      </c>
      <c r="E47" s="15">
        <v>477</v>
      </c>
      <c r="F47" s="15">
        <v>2463.3</v>
      </c>
      <c r="G47" s="15">
        <v>1549.8000000000002</v>
      </c>
      <c r="H47" s="15">
        <v>3644.5</v>
      </c>
      <c r="I47" s="15">
        <v>2668</v>
      </c>
      <c r="J47" s="15">
        <v>6243.299999999999</v>
      </c>
      <c r="K47" s="15">
        <v>5203.799999999999</v>
      </c>
      <c r="L47" s="15">
        <v>8889.300000000001</v>
      </c>
      <c r="M47" s="15">
        <v>7944.299999999999</v>
      </c>
      <c r="N47" s="15">
        <v>24914.7</v>
      </c>
      <c r="O47" s="15">
        <v>23534.300000000003</v>
      </c>
      <c r="P47" s="488" t="s">
        <v>411</v>
      </c>
    </row>
    <row r="48" spans="1:16" ht="18.75" customHeight="1">
      <c r="A48" s="103" t="s">
        <v>73</v>
      </c>
      <c r="B48" s="15">
        <v>100</v>
      </c>
      <c r="C48" s="15">
        <v>100</v>
      </c>
      <c r="D48" s="15">
        <v>1307.1200000000001</v>
      </c>
      <c r="E48" s="15">
        <v>1005.34</v>
      </c>
      <c r="F48" s="15">
        <v>2634.9519999999998</v>
      </c>
      <c r="G48" s="15">
        <v>2333.1719999999996</v>
      </c>
      <c r="H48" s="15">
        <v>3977.873</v>
      </c>
      <c r="I48" s="15">
        <v>3449.758</v>
      </c>
      <c r="J48" s="15">
        <v>6543.003</v>
      </c>
      <c r="K48" s="15">
        <v>5788.553</v>
      </c>
      <c r="L48" s="15">
        <v>8942.154</v>
      </c>
      <c r="M48" s="15">
        <v>8278.238</v>
      </c>
      <c r="N48" s="15">
        <v>21994.139</v>
      </c>
      <c r="O48" s="15">
        <v>21149.155000000002</v>
      </c>
      <c r="P48" s="488" t="s">
        <v>73</v>
      </c>
    </row>
    <row r="49" spans="1:16" ht="18.75" customHeight="1">
      <c r="A49" s="103" t="s">
        <v>76</v>
      </c>
      <c r="B49" s="15">
        <v>531.65</v>
      </c>
      <c r="C49" s="15">
        <v>396.85</v>
      </c>
      <c r="D49" s="15">
        <v>1087.3</v>
      </c>
      <c r="E49" s="15">
        <v>900.4</v>
      </c>
      <c r="F49" s="15">
        <v>1876.2000000000003</v>
      </c>
      <c r="G49" s="15">
        <v>1500.75</v>
      </c>
      <c r="H49" s="15">
        <v>2668.55</v>
      </c>
      <c r="I49" s="15">
        <v>2198.8</v>
      </c>
      <c r="J49" s="15">
        <v>4116</v>
      </c>
      <c r="K49" s="15">
        <v>3441.7499999999995</v>
      </c>
      <c r="L49" s="15">
        <v>5971.65</v>
      </c>
      <c r="M49" s="15">
        <v>5143</v>
      </c>
      <c r="N49" s="15">
        <v>17407.25</v>
      </c>
      <c r="O49" s="15">
        <v>16150.549999999997</v>
      </c>
      <c r="P49" s="488" t="s">
        <v>76</v>
      </c>
    </row>
    <row r="50" spans="1:16" ht="18.75" customHeight="1">
      <c r="A50" s="103" t="s">
        <v>79</v>
      </c>
      <c r="B50" s="15">
        <v>1236.7</v>
      </c>
      <c r="C50" s="15">
        <v>856.1999999999999</v>
      </c>
      <c r="D50" s="15">
        <v>2106.4500000000003</v>
      </c>
      <c r="E50" s="15">
        <v>1739.5000000000002</v>
      </c>
      <c r="F50" s="15">
        <v>3017</v>
      </c>
      <c r="G50" s="15">
        <v>2609.25</v>
      </c>
      <c r="H50" s="15">
        <v>3913.95</v>
      </c>
      <c r="I50" s="15">
        <v>3424.6499999999996</v>
      </c>
      <c r="J50" s="15">
        <v>5979.599999999999</v>
      </c>
      <c r="K50" s="15">
        <v>5300.1</v>
      </c>
      <c r="L50" s="15">
        <v>8330.7</v>
      </c>
      <c r="M50" s="15">
        <v>7515.25</v>
      </c>
      <c r="N50" s="15">
        <v>20452.949999999997</v>
      </c>
      <c r="O50" s="15">
        <v>19392.899999999998</v>
      </c>
      <c r="P50" s="488" t="s">
        <v>79</v>
      </c>
    </row>
    <row r="51" spans="1:16" ht="18.75" customHeight="1">
      <c r="A51" s="103" t="s">
        <v>82</v>
      </c>
      <c r="B51" s="15">
        <v>211.55</v>
      </c>
      <c r="C51" s="15">
        <v>156.14999999999998</v>
      </c>
      <c r="D51" s="15">
        <v>862.9499999999999</v>
      </c>
      <c r="E51" s="15">
        <v>754.55</v>
      </c>
      <c r="F51" s="15">
        <v>1876.1</v>
      </c>
      <c r="G51" s="15">
        <v>1722.55</v>
      </c>
      <c r="H51" s="15">
        <v>2972.2</v>
      </c>
      <c r="I51" s="15">
        <v>2825.95</v>
      </c>
      <c r="J51" s="15">
        <v>5382.549999999999</v>
      </c>
      <c r="K51" s="15">
        <v>5229.150000000001</v>
      </c>
      <c r="L51" s="15">
        <v>7890.25</v>
      </c>
      <c r="M51" s="15">
        <v>7716.299999999999</v>
      </c>
      <c r="N51" s="15">
        <v>22122.45</v>
      </c>
      <c r="O51" s="15">
        <v>21560.699999999997</v>
      </c>
      <c r="P51" s="488" t="s">
        <v>82</v>
      </c>
    </row>
    <row r="52" spans="1:16" ht="18.75" customHeight="1">
      <c r="A52" s="103" t="s">
        <v>85</v>
      </c>
      <c r="B52" s="15">
        <v>853.15</v>
      </c>
      <c r="C52" s="15">
        <v>307.55000000000007</v>
      </c>
      <c r="D52" s="15">
        <v>1791.8</v>
      </c>
      <c r="E52" s="15">
        <v>1190.3999999999999</v>
      </c>
      <c r="F52" s="15">
        <v>2978.4500000000003</v>
      </c>
      <c r="G52" s="15">
        <v>2228.25</v>
      </c>
      <c r="H52" s="15">
        <v>3914.6499999999996</v>
      </c>
      <c r="I52" s="15">
        <v>3142.1499999999996</v>
      </c>
      <c r="J52" s="15">
        <v>6397.15</v>
      </c>
      <c r="K52" s="15">
        <v>5526.650000000001</v>
      </c>
      <c r="L52" s="15">
        <v>9151.199999999999</v>
      </c>
      <c r="M52" s="15">
        <v>8347.65</v>
      </c>
      <c r="N52" s="15">
        <v>25613.449999999997</v>
      </c>
      <c r="O52" s="15">
        <v>24145.25</v>
      </c>
      <c r="P52" s="488" t="s">
        <v>414</v>
      </c>
    </row>
    <row r="53" spans="1:16" ht="18.75" customHeight="1">
      <c r="A53" s="103" t="s">
        <v>88</v>
      </c>
      <c r="B53" s="15">
        <v>167.25</v>
      </c>
      <c r="C53" s="15">
        <v>29.599999999999998</v>
      </c>
      <c r="D53" s="15">
        <v>512.05</v>
      </c>
      <c r="E53" s="15">
        <v>232.35</v>
      </c>
      <c r="F53" s="15">
        <v>916.15</v>
      </c>
      <c r="G53" s="15">
        <v>608.25</v>
      </c>
      <c r="H53" s="15">
        <v>1352.75</v>
      </c>
      <c r="I53" s="15">
        <v>1021.95</v>
      </c>
      <c r="J53" s="15">
        <v>2183</v>
      </c>
      <c r="K53" s="15">
        <v>1839.6499999999999</v>
      </c>
      <c r="L53" s="15">
        <v>3270.05</v>
      </c>
      <c r="M53" s="15">
        <v>2683.25</v>
      </c>
      <c r="N53" s="15">
        <v>12551.15</v>
      </c>
      <c r="O53" s="15">
        <v>11444.85</v>
      </c>
      <c r="P53" s="488" t="s">
        <v>415</v>
      </c>
    </row>
    <row r="54" spans="1:16" ht="18.75" customHeight="1">
      <c r="A54" s="103" t="s">
        <v>19</v>
      </c>
      <c r="B54" s="15">
        <v>532.35</v>
      </c>
      <c r="C54" s="15">
        <v>413.65</v>
      </c>
      <c r="D54" s="15">
        <v>1472.8500000000001</v>
      </c>
      <c r="E54" s="15">
        <v>1153</v>
      </c>
      <c r="F54" s="15">
        <v>2612.05</v>
      </c>
      <c r="G54" s="15">
        <v>2179.75</v>
      </c>
      <c r="H54" s="15">
        <v>3832.5</v>
      </c>
      <c r="I54" s="15">
        <v>3381.3499999999995</v>
      </c>
      <c r="J54" s="15">
        <v>6591.05</v>
      </c>
      <c r="K54" s="15">
        <v>6147.6</v>
      </c>
      <c r="L54" s="15">
        <v>9859.8</v>
      </c>
      <c r="M54" s="15">
        <v>9463.550000000001</v>
      </c>
      <c r="N54" s="15">
        <v>30711.85</v>
      </c>
      <c r="O54" s="15">
        <v>30085.350000000002</v>
      </c>
      <c r="P54" s="488" t="s">
        <v>64</v>
      </c>
    </row>
    <row r="55" spans="1:16" ht="18.75" customHeight="1">
      <c r="A55" s="103" t="s">
        <v>68</v>
      </c>
      <c r="B55" s="15">
        <v>766.3499999999999</v>
      </c>
      <c r="C55" s="15">
        <v>400.34999999999997</v>
      </c>
      <c r="D55" s="15">
        <v>2093</v>
      </c>
      <c r="E55" s="15">
        <v>1624.5</v>
      </c>
      <c r="F55" s="15">
        <v>3536.6000000000004</v>
      </c>
      <c r="G55" s="15">
        <v>3087.15</v>
      </c>
      <c r="H55" s="15">
        <v>4855.8</v>
      </c>
      <c r="I55" s="15">
        <v>4349.3</v>
      </c>
      <c r="J55" s="15">
        <v>7990.2</v>
      </c>
      <c r="K55" s="15">
        <v>7359.900000000001</v>
      </c>
      <c r="L55" s="15">
        <v>11829.5</v>
      </c>
      <c r="M55" s="15">
        <v>11287.550000000001</v>
      </c>
      <c r="N55" s="15">
        <v>33535.25</v>
      </c>
      <c r="O55" s="15">
        <v>32743.4</v>
      </c>
      <c r="P55" s="488" t="s">
        <v>441</v>
      </c>
    </row>
    <row r="56" spans="1:16" ht="18.75" customHeight="1">
      <c r="A56" s="103" t="s">
        <v>71</v>
      </c>
      <c r="B56" s="15">
        <v>0</v>
      </c>
      <c r="C56" s="15">
        <v>0</v>
      </c>
      <c r="D56" s="15">
        <v>0</v>
      </c>
      <c r="E56" s="15">
        <v>0</v>
      </c>
      <c r="F56" s="15">
        <v>305.5</v>
      </c>
      <c r="G56" s="15">
        <v>0</v>
      </c>
      <c r="H56" s="15">
        <v>2590.65</v>
      </c>
      <c r="I56" s="15">
        <v>1321.65</v>
      </c>
      <c r="J56" s="15">
        <v>7108.3</v>
      </c>
      <c r="K56" s="15">
        <v>5839.3</v>
      </c>
      <c r="L56" s="15">
        <v>11602.4</v>
      </c>
      <c r="M56" s="15">
        <v>10333.4</v>
      </c>
      <c r="N56" s="15">
        <v>34250.8</v>
      </c>
      <c r="O56" s="15">
        <v>32876.5</v>
      </c>
      <c r="P56" s="488" t="s">
        <v>442</v>
      </c>
    </row>
    <row r="57" spans="1:16" ht="18.75" customHeight="1">
      <c r="A57" s="103" t="s">
        <v>74</v>
      </c>
      <c r="B57" s="15">
        <v>301.65</v>
      </c>
      <c r="C57" s="15">
        <v>286.79999999999995</v>
      </c>
      <c r="D57" s="15">
        <v>422.65</v>
      </c>
      <c r="E57" s="15">
        <v>407.8</v>
      </c>
      <c r="F57" s="15">
        <v>1226.45</v>
      </c>
      <c r="G57" s="15">
        <v>1065.15</v>
      </c>
      <c r="H57" s="15">
        <v>2376.35</v>
      </c>
      <c r="I57" s="15">
        <v>2169.4</v>
      </c>
      <c r="J57" s="15">
        <v>5364.35</v>
      </c>
      <c r="K57" s="15">
        <v>5087.049999999999</v>
      </c>
      <c r="L57" s="15">
        <v>9066.699999999999</v>
      </c>
      <c r="M57" s="15">
        <v>8735.9</v>
      </c>
      <c r="N57" s="15">
        <v>31795.250000000004</v>
      </c>
      <c r="O57" s="15">
        <v>31285.2</v>
      </c>
      <c r="P57" s="488" t="s">
        <v>74</v>
      </c>
    </row>
    <row r="58" spans="1:16" ht="18.75" customHeight="1">
      <c r="A58" s="103" t="s">
        <v>77</v>
      </c>
      <c r="B58" s="15">
        <v>486.7</v>
      </c>
      <c r="C58" s="15">
        <v>305.75</v>
      </c>
      <c r="D58" s="15">
        <v>1512.45</v>
      </c>
      <c r="E58" s="15">
        <v>1153</v>
      </c>
      <c r="F58" s="15">
        <v>2629.1499999999996</v>
      </c>
      <c r="G58" s="15">
        <v>2257.7</v>
      </c>
      <c r="H58" s="15">
        <v>3972.3</v>
      </c>
      <c r="I58" s="15">
        <v>3549.8</v>
      </c>
      <c r="J58" s="15">
        <v>6841.150000000001</v>
      </c>
      <c r="K58" s="15">
        <v>6104.3</v>
      </c>
      <c r="L58" s="15">
        <v>9933.3</v>
      </c>
      <c r="M58" s="15">
        <v>8982.699999999999</v>
      </c>
      <c r="N58" s="15">
        <v>29242.85</v>
      </c>
      <c r="O58" s="15">
        <v>28535.2</v>
      </c>
      <c r="P58" s="488" t="s">
        <v>419</v>
      </c>
    </row>
    <row r="59" spans="1:16" ht="18.75" customHeight="1">
      <c r="A59" s="103" t="s">
        <v>80</v>
      </c>
      <c r="B59" s="15">
        <v>638.05</v>
      </c>
      <c r="C59" s="15">
        <v>239.45000000000002</v>
      </c>
      <c r="D59" s="15">
        <v>1776.05</v>
      </c>
      <c r="E59" s="15">
        <v>1219.15</v>
      </c>
      <c r="F59" s="15">
        <v>3050.6000000000004</v>
      </c>
      <c r="G59" s="15">
        <v>2398.5</v>
      </c>
      <c r="H59" s="15">
        <v>4028.7000000000003</v>
      </c>
      <c r="I59" s="15">
        <v>3480.35</v>
      </c>
      <c r="J59" s="15">
        <v>6756.35</v>
      </c>
      <c r="K59" s="15">
        <v>5932.700000000001</v>
      </c>
      <c r="L59" s="15">
        <v>10198.5</v>
      </c>
      <c r="M59" s="15">
        <v>9145.5</v>
      </c>
      <c r="N59" s="15">
        <v>29433.300000000003</v>
      </c>
      <c r="O59" s="15">
        <v>27718.100000000002</v>
      </c>
      <c r="P59" s="488" t="s">
        <v>443</v>
      </c>
    </row>
    <row r="60" spans="1:16" ht="18.75" customHeight="1">
      <c r="A60" s="103" t="s">
        <v>83</v>
      </c>
      <c r="B60" s="15">
        <v>709.3</v>
      </c>
      <c r="C60" s="15">
        <v>615.75</v>
      </c>
      <c r="D60" s="15">
        <v>1407</v>
      </c>
      <c r="E60" s="15">
        <v>1268.1999999999998</v>
      </c>
      <c r="F60" s="15">
        <v>2259.75</v>
      </c>
      <c r="G60" s="15">
        <v>2099.3</v>
      </c>
      <c r="H60" s="15">
        <v>3165.5</v>
      </c>
      <c r="I60" s="15">
        <v>2978.3</v>
      </c>
      <c r="J60" s="15">
        <v>5228.9</v>
      </c>
      <c r="K60" s="15">
        <v>5015</v>
      </c>
      <c r="L60" s="15">
        <v>7646.5</v>
      </c>
      <c r="M60" s="15">
        <v>7345.299999999999</v>
      </c>
      <c r="N60" s="15">
        <v>22348.85</v>
      </c>
      <c r="O60" s="15">
        <v>21572.149999999998</v>
      </c>
      <c r="P60" s="488" t="s">
        <v>83</v>
      </c>
    </row>
    <row r="61" spans="1:16" ht="18.75" customHeight="1">
      <c r="A61" s="103" t="s">
        <v>86</v>
      </c>
      <c r="B61" s="15">
        <v>85.19999999999999</v>
      </c>
      <c r="C61" s="15">
        <v>0</v>
      </c>
      <c r="D61" s="15">
        <v>975.2</v>
      </c>
      <c r="E61" s="15">
        <v>720.8000000000001</v>
      </c>
      <c r="F61" s="15">
        <v>1966.3000000000002</v>
      </c>
      <c r="G61" s="15">
        <v>1579.3999999999999</v>
      </c>
      <c r="H61" s="15">
        <v>3392</v>
      </c>
      <c r="I61" s="15">
        <v>2946.7999999999997</v>
      </c>
      <c r="J61" s="15">
        <v>6222.200000000001</v>
      </c>
      <c r="K61" s="15">
        <v>5754.6</v>
      </c>
      <c r="L61" s="15">
        <v>9954.95</v>
      </c>
      <c r="M61" s="15">
        <v>9349.199999999999</v>
      </c>
      <c r="N61" s="15">
        <v>30671.1</v>
      </c>
      <c r="O61" s="15">
        <v>29872.95</v>
      </c>
      <c r="P61" s="488" t="s">
        <v>422</v>
      </c>
    </row>
    <row r="62" spans="1:16" ht="18.75" customHeight="1">
      <c r="A62" s="103" t="s">
        <v>89</v>
      </c>
      <c r="B62" s="15">
        <v>0</v>
      </c>
      <c r="C62" s="15">
        <v>0</v>
      </c>
      <c r="D62" s="15">
        <v>185</v>
      </c>
      <c r="E62" s="15">
        <v>89</v>
      </c>
      <c r="F62" s="15">
        <v>1235</v>
      </c>
      <c r="G62" s="15">
        <v>967</v>
      </c>
      <c r="H62" s="15">
        <v>2402</v>
      </c>
      <c r="I62" s="15">
        <v>2081</v>
      </c>
      <c r="J62" s="15">
        <v>4933</v>
      </c>
      <c r="K62" s="15">
        <v>4511</v>
      </c>
      <c r="L62" s="15">
        <v>7966</v>
      </c>
      <c r="M62" s="15">
        <v>7310</v>
      </c>
      <c r="N62" s="15">
        <v>26126</v>
      </c>
      <c r="O62" s="15">
        <v>25243</v>
      </c>
      <c r="P62" s="488" t="s">
        <v>428</v>
      </c>
    </row>
    <row r="63" spans="1:16" ht="18.75" customHeight="1">
      <c r="A63" s="103" t="s">
        <v>66</v>
      </c>
      <c r="B63" s="15">
        <v>266</v>
      </c>
      <c r="C63" s="15">
        <v>54.5</v>
      </c>
      <c r="D63" s="15">
        <v>817.5</v>
      </c>
      <c r="E63" s="15">
        <v>647.5</v>
      </c>
      <c r="F63" s="15">
        <v>1711.3000000000002</v>
      </c>
      <c r="G63" s="15">
        <v>1478</v>
      </c>
      <c r="H63" s="15">
        <v>2707.6000000000004</v>
      </c>
      <c r="I63" s="15">
        <v>2398</v>
      </c>
      <c r="J63" s="15">
        <v>5245.1</v>
      </c>
      <c r="K63" s="15">
        <v>4878.8</v>
      </c>
      <c r="L63" s="15">
        <v>8175</v>
      </c>
      <c r="M63" s="15">
        <v>7843.599999999999</v>
      </c>
      <c r="N63" s="15">
        <v>25942.55</v>
      </c>
      <c r="O63" s="15">
        <v>25368.7</v>
      </c>
      <c r="P63" s="488" t="s">
        <v>66</v>
      </c>
    </row>
    <row r="64" spans="1:16" ht="18.75" customHeight="1">
      <c r="A64" s="103" t="s">
        <v>69</v>
      </c>
      <c r="B64" s="15">
        <v>0</v>
      </c>
      <c r="C64" s="439">
        <v>0</v>
      </c>
      <c r="D64" s="15">
        <v>530.2</v>
      </c>
      <c r="E64" s="15">
        <v>361</v>
      </c>
      <c r="F64" s="15">
        <v>1532.3500000000001</v>
      </c>
      <c r="G64" s="15">
        <v>1249.7500000000002</v>
      </c>
      <c r="H64" s="15">
        <v>2932.8</v>
      </c>
      <c r="I64" s="15">
        <v>2594.3999999999996</v>
      </c>
      <c r="J64" s="15">
        <v>5716.55</v>
      </c>
      <c r="K64" s="15">
        <v>5403.099999999999</v>
      </c>
      <c r="L64" s="15">
        <v>8713.35</v>
      </c>
      <c r="M64" s="15">
        <v>8465.6</v>
      </c>
      <c r="N64" s="15">
        <v>26078</v>
      </c>
      <c r="O64" s="15">
        <v>25639.4</v>
      </c>
      <c r="P64" s="488" t="s">
        <v>69</v>
      </c>
    </row>
    <row r="65" spans="1:16" ht="18.75" customHeight="1">
      <c r="A65" s="103" t="s">
        <v>72</v>
      </c>
      <c r="B65" s="15">
        <v>337.65</v>
      </c>
      <c r="C65" s="15">
        <v>40</v>
      </c>
      <c r="D65" s="15">
        <v>806.25</v>
      </c>
      <c r="E65" s="15">
        <v>267.65</v>
      </c>
      <c r="F65" s="15">
        <v>1324.9499999999998</v>
      </c>
      <c r="G65" s="15">
        <v>754.4</v>
      </c>
      <c r="H65" s="15">
        <v>2261.3500000000004</v>
      </c>
      <c r="I65" s="15">
        <v>1153.75</v>
      </c>
      <c r="J65" s="15">
        <v>5217.950000000001</v>
      </c>
      <c r="K65" s="15">
        <v>2925.35</v>
      </c>
      <c r="L65" s="15">
        <v>8815.9</v>
      </c>
      <c r="M65" s="15">
        <v>6080.5</v>
      </c>
      <c r="N65" s="15">
        <v>30735.949999999997</v>
      </c>
      <c r="O65" s="15">
        <v>27255.199999999997</v>
      </c>
      <c r="P65" s="488" t="s">
        <v>72</v>
      </c>
    </row>
    <row r="66" spans="1:16" ht="18.75" customHeight="1">
      <c r="A66" s="103" t="s">
        <v>75</v>
      </c>
      <c r="B66" s="439">
        <v>0</v>
      </c>
      <c r="C66" s="439">
        <v>0</v>
      </c>
      <c r="D66" s="15">
        <v>230.85000000000002</v>
      </c>
      <c r="E66" s="15">
        <v>0</v>
      </c>
      <c r="F66" s="15">
        <v>1759</v>
      </c>
      <c r="G66" s="15">
        <v>994.6500000000001</v>
      </c>
      <c r="H66" s="15">
        <v>4082.1499999999996</v>
      </c>
      <c r="I66" s="15">
        <v>3047.25</v>
      </c>
      <c r="J66" s="15">
        <v>8952.4</v>
      </c>
      <c r="K66" s="15">
        <v>8182.25</v>
      </c>
      <c r="L66" s="15">
        <v>12375.500000000002</v>
      </c>
      <c r="M66" s="15">
        <v>11737.45</v>
      </c>
      <c r="N66" s="15">
        <v>33812.65</v>
      </c>
      <c r="O66" s="15">
        <v>32745.15</v>
      </c>
      <c r="P66" s="488" t="s">
        <v>75</v>
      </c>
    </row>
    <row r="67" spans="1:16" ht="18.75" customHeight="1">
      <c r="A67" s="103" t="s">
        <v>20</v>
      </c>
      <c r="B67" s="15">
        <v>449.19999999999993</v>
      </c>
      <c r="C67" s="15">
        <v>34</v>
      </c>
      <c r="D67" s="15">
        <v>1679.1000000000001</v>
      </c>
      <c r="E67" s="15">
        <v>547.95</v>
      </c>
      <c r="F67" s="15">
        <v>2810.4</v>
      </c>
      <c r="G67" s="15">
        <v>1663.3999999999999</v>
      </c>
      <c r="H67" s="15">
        <v>3529.3</v>
      </c>
      <c r="I67" s="15">
        <v>2562.9500000000003</v>
      </c>
      <c r="J67" s="15">
        <v>6003.4000000000015</v>
      </c>
      <c r="K67" s="15">
        <v>4861.25</v>
      </c>
      <c r="L67" s="15">
        <v>8774.4</v>
      </c>
      <c r="M67" s="15">
        <v>7548.400000000001</v>
      </c>
      <c r="N67" s="15">
        <v>30536.949999999997</v>
      </c>
      <c r="O67" s="15">
        <v>28329.099999999995</v>
      </c>
      <c r="P67" s="488" t="s">
        <v>78</v>
      </c>
    </row>
    <row r="68" spans="1:16" ht="18.75" customHeight="1">
      <c r="A68" s="103" t="s">
        <v>21</v>
      </c>
      <c r="B68" s="15">
        <v>560.9499999999999</v>
      </c>
      <c r="C68" s="15">
        <v>419.15</v>
      </c>
      <c r="D68" s="15">
        <v>1442.2</v>
      </c>
      <c r="E68" s="15">
        <v>1080.9</v>
      </c>
      <c r="F68" s="15">
        <v>2784.75</v>
      </c>
      <c r="G68" s="15">
        <v>2284.35</v>
      </c>
      <c r="H68" s="15">
        <v>4246.650000000001</v>
      </c>
      <c r="I68" s="15">
        <v>3585.7000000000003</v>
      </c>
      <c r="J68" s="15">
        <v>8924.75</v>
      </c>
      <c r="K68" s="15">
        <v>7994.2</v>
      </c>
      <c r="L68" s="15">
        <v>13437.099999999999</v>
      </c>
      <c r="M68" s="15">
        <v>12759.95</v>
      </c>
      <c r="N68" s="15">
        <v>39030.45</v>
      </c>
      <c r="O68" s="15">
        <v>38004.7</v>
      </c>
      <c r="P68" s="488" t="s">
        <v>81</v>
      </c>
    </row>
    <row r="69" spans="1:16" ht="18.75" customHeight="1">
      <c r="A69" s="103" t="s">
        <v>22</v>
      </c>
      <c r="B69" s="15">
        <v>25</v>
      </c>
      <c r="C69" s="15">
        <v>25</v>
      </c>
      <c r="D69" s="15">
        <v>25</v>
      </c>
      <c r="E69" s="15">
        <v>25</v>
      </c>
      <c r="F69" s="15">
        <v>25</v>
      </c>
      <c r="G69" s="15">
        <v>25</v>
      </c>
      <c r="H69" s="15">
        <v>988.3000000000001</v>
      </c>
      <c r="I69" s="15">
        <v>900.8500000000001</v>
      </c>
      <c r="J69" s="15">
        <v>4037.05</v>
      </c>
      <c r="K69" s="15">
        <v>3839.8499999999995</v>
      </c>
      <c r="L69" s="15">
        <v>7716.2</v>
      </c>
      <c r="M69" s="15">
        <v>7401.75</v>
      </c>
      <c r="N69" s="15">
        <v>30892.549999999996</v>
      </c>
      <c r="O69" s="15">
        <v>30220.6</v>
      </c>
      <c r="P69" s="488" t="s">
        <v>84</v>
      </c>
    </row>
    <row r="70" spans="1:16" ht="18.75" customHeight="1">
      <c r="A70" s="103" t="s">
        <v>23</v>
      </c>
      <c r="B70" s="15">
        <v>251.3</v>
      </c>
      <c r="C70" s="15">
        <v>87</v>
      </c>
      <c r="D70" s="15">
        <v>1323.2</v>
      </c>
      <c r="E70" s="15">
        <v>808.0500000000001</v>
      </c>
      <c r="F70" s="15">
        <v>2893.6499999999996</v>
      </c>
      <c r="G70" s="15">
        <v>2071.0000000000005</v>
      </c>
      <c r="H70" s="15">
        <v>4485.099999999999</v>
      </c>
      <c r="I70" s="15">
        <v>3555.2500000000005</v>
      </c>
      <c r="J70" s="15">
        <v>8428.050000000001</v>
      </c>
      <c r="K70" s="15">
        <v>7133.3</v>
      </c>
      <c r="L70" s="15">
        <v>12471.2</v>
      </c>
      <c r="M70" s="15">
        <v>11153.800000000001</v>
      </c>
      <c r="N70" s="15">
        <v>35560.95</v>
      </c>
      <c r="O70" s="15">
        <v>33942.9</v>
      </c>
      <c r="P70" s="488" t="s">
        <v>87</v>
      </c>
    </row>
    <row r="71" spans="1:16" ht="18.75" customHeight="1">
      <c r="A71" s="103"/>
      <c r="B71" s="16"/>
      <c r="C71" s="16"/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49"/>
    </row>
    <row r="72" spans="1:16" ht="18.75" customHeight="1">
      <c r="A72" s="103"/>
      <c r="B72" s="16"/>
      <c r="C72" s="16"/>
      <c r="D72" s="16"/>
      <c r="E72" s="16"/>
      <c r="F72" s="16"/>
      <c r="G72" s="16"/>
      <c r="H72" s="16"/>
      <c r="I72" s="16"/>
      <c r="J72" s="15"/>
      <c r="K72" s="15"/>
      <c r="L72" s="15"/>
      <c r="M72" s="15"/>
      <c r="N72" s="15"/>
      <c r="O72" s="15"/>
      <c r="P72" s="149"/>
    </row>
    <row r="73" spans="1:16" ht="18.75" customHeight="1">
      <c r="A73" s="103"/>
      <c r="B73" s="16"/>
      <c r="C73" s="16"/>
      <c r="D73" s="16"/>
      <c r="E73" s="16"/>
      <c r="F73" s="16"/>
      <c r="G73" s="16"/>
      <c r="H73" s="16"/>
      <c r="I73" s="16"/>
      <c r="J73" s="15"/>
      <c r="K73" s="15"/>
      <c r="L73" s="15"/>
      <c r="M73" s="15"/>
      <c r="N73" s="15"/>
      <c r="O73" s="15"/>
      <c r="P73" s="149"/>
    </row>
    <row r="74" spans="1:16" ht="18.75" customHeight="1">
      <c r="A74" s="110" t="s">
        <v>90</v>
      </c>
      <c r="B74" s="439">
        <v>0</v>
      </c>
      <c r="C74" s="439">
        <v>0</v>
      </c>
      <c r="D74" s="15">
        <v>0</v>
      </c>
      <c r="E74" s="439">
        <v>0</v>
      </c>
      <c r="F74" s="15">
        <v>81.8</v>
      </c>
      <c r="G74" s="439">
        <v>0</v>
      </c>
      <c r="H74" s="15">
        <v>170.5</v>
      </c>
      <c r="I74" s="439">
        <v>69</v>
      </c>
      <c r="J74" s="15">
        <v>519.1</v>
      </c>
      <c r="K74" s="15">
        <v>239</v>
      </c>
      <c r="L74" s="15">
        <v>1088.5</v>
      </c>
      <c r="M74" s="15">
        <v>625</v>
      </c>
      <c r="N74" s="15">
        <v>8478.7</v>
      </c>
      <c r="O74" s="15">
        <v>6484</v>
      </c>
      <c r="P74" s="488" t="s">
        <v>91</v>
      </c>
    </row>
    <row r="75" spans="1:9" ht="18.75" customHeight="1">
      <c r="A75" s="96"/>
      <c r="B75" s="114"/>
      <c r="C75" s="114"/>
      <c r="D75" s="114"/>
      <c r="E75" s="114"/>
      <c r="F75" s="114"/>
      <c r="G75" s="114"/>
      <c r="H75" s="114"/>
      <c r="I75" s="114"/>
    </row>
    <row r="76" spans="1:9" ht="18.75" customHeight="1">
      <c r="A76" s="94"/>
      <c r="B76" s="114"/>
      <c r="C76" s="114"/>
      <c r="D76" s="114"/>
      <c r="E76" s="114"/>
      <c r="F76" s="114"/>
      <c r="G76" s="114"/>
      <c r="H76" s="114"/>
      <c r="I76" s="114"/>
    </row>
    <row r="77" spans="2:9" ht="18.75" customHeight="1">
      <c r="B77" s="116"/>
      <c r="C77" s="116"/>
      <c r="D77" s="116"/>
      <c r="E77" s="116"/>
      <c r="F77" s="116"/>
      <c r="G77" s="116"/>
      <c r="H77" s="116"/>
      <c r="I77" s="116"/>
    </row>
    <row r="78" spans="2:9" ht="12.75">
      <c r="B78" s="116"/>
      <c r="C78" s="116"/>
      <c r="D78" s="116"/>
      <c r="E78" s="116"/>
      <c r="F78" s="116"/>
      <c r="G78" s="116"/>
      <c r="H78" s="116"/>
      <c r="I78" s="116"/>
    </row>
    <row r="79" spans="2:9" ht="12.75">
      <c r="B79" s="116"/>
      <c r="C79" s="116"/>
      <c r="D79" s="116"/>
      <c r="E79" s="116"/>
      <c r="F79" s="116"/>
      <c r="G79" s="116"/>
      <c r="H79" s="116"/>
      <c r="I79" s="116"/>
    </row>
    <row r="80" spans="2:9" ht="12.75">
      <c r="B80" s="116"/>
      <c r="C80" s="116"/>
      <c r="D80" s="116"/>
      <c r="E80" s="116"/>
      <c r="F80" s="116"/>
      <c r="G80" s="116"/>
      <c r="H80" s="116"/>
      <c r="I80" s="116"/>
    </row>
    <row r="81" spans="2:9" ht="12.75">
      <c r="B81" s="116"/>
      <c r="C81" s="116"/>
      <c r="D81" s="116"/>
      <c r="E81" s="116"/>
      <c r="F81" s="116"/>
      <c r="G81" s="116"/>
      <c r="H81" s="116"/>
      <c r="I81" s="116"/>
    </row>
    <row r="82" spans="2:9" ht="12.75">
      <c r="B82" s="116"/>
      <c r="C82" s="116"/>
      <c r="D82" s="116"/>
      <c r="E82" s="116"/>
      <c r="F82" s="116"/>
      <c r="G82" s="116"/>
      <c r="H82" s="116"/>
      <c r="I82" s="116"/>
    </row>
    <row r="83" spans="2:9" ht="12.75">
      <c r="B83" s="116"/>
      <c r="C83" s="116"/>
      <c r="D83" s="116"/>
      <c r="E83" s="116"/>
      <c r="F83" s="116"/>
      <c r="G83" s="116"/>
      <c r="H83" s="116"/>
      <c r="I83" s="116"/>
    </row>
    <row r="84" spans="2:9" ht="12.75">
      <c r="B84" s="116"/>
      <c r="C84" s="116"/>
      <c r="D84" s="116"/>
      <c r="E84" s="116"/>
      <c r="F84" s="116"/>
      <c r="G84" s="116"/>
      <c r="H84" s="116"/>
      <c r="I84" s="116"/>
    </row>
    <row r="85" spans="2:9" ht="12.75">
      <c r="B85" s="116"/>
      <c r="C85" s="116"/>
      <c r="D85" s="116"/>
      <c r="E85" s="116"/>
      <c r="F85" s="116"/>
      <c r="G85" s="116"/>
      <c r="H85" s="116"/>
      <c r="I85" s="116"/>
    </row>
    <row r="86" spans="2:9" ht="12.75">
      <c r="B86" s="116"/>
      <c r="C86" s="116"/>
      <c r="D86" s="116"/>
      <c r="E86" s="116"/>
      <c r="F86" s="116"/>
      <c r="G86" s="116"/>
      <c r="H86" s="116"/>
      <c r="I86" s="116"/>
    </row>
    <row r="87" spans="2:9" ht="12.75">
      <c r="B87" s="116"/>
      <c r="C87" s="116"/>
      <c r="D87" s="116"/>
      <c r="E87" s="116"/>
      <c r="F87" s="116"/>
      <c r="G87" s="116"/>
      <c r="H87" s="116"/>
      <c r="I87" s="116"/>
    </row>
    <row r="88" spans="2:9" ht="12.75">
      <c r="B88" s="116"/>
      <c r="C88" s="116"/>
      <c r="D88" s="116"/>
      <c r="E88" s="116"/>
      <c r="F88" s="116"/>
      <c r="G88" s="116"/>
      <c r="H88" s="116"/>
      <c r="I88" s="116"/>
    </row>
    <row r="89" spans="2:9" ht="12.75">
      <c r="B89" s="116"/>
      <c r="C89" s="116"/>
      <c r="D89" s="116"/>
      <c r="E89" s="116"/>
      <c r="F89" s="116"/>
      <c r="G89" s="116"/>
      <c r="H89" s="116"/>
      <c r="I89" s="116"/>
    </row>
    <row r="90" spans="2:9" ht="12.75">
      <c r="B90" s="116"/>
      <c r="C90" s="116"/>
      <c r="D90" s="116"/>
      <c r="E90" s="116"/>
      <c r="F90" s="116"/>
      <c r="G90" s="116"/>
      <c r="H90" s="116"/>
      <c r="I90" s="116"/>
    </row>
    <row r="91" spans="2:9" ht="12.75">
      <c r="B91" s="116"/>
      <c r="C91" s="116"/>
      <c r="D91" s="116"/>
      <c r="E91" s="116"/>
      <c r="F91" s="116"/>
      <c r="G91" s="116"/>
      <c r="H91" s="116"/>
      <c r="I91" s="116"/>
    </row>
    <row r="92" spans="2:9" ht="12.75">
      <c r="B92" s="116"/>
      <c r="C92" s="116"/>
      <c r="D92" s="116"/>
      <c r="E92" s="116"/>
      <c r="F92" s="116"/>
      <c r="G92" s="116"/>
      <c r="H92" s="116"/>
      <c r="I92" s="116"/>
    </row>
    <row r="93" spans="2:9" ht="12.75">
      <c r="B93" s="116"/>
      <c r="C93" s="116"/>
      <c r="D93" s="116"/>
      <c r="E93" s="116"/>
      <c r="F93" s="116"/>
      <c r="G93" s="116"/>
      <c r="H93" s="116"/>
      <c r="I93" s="116"/>
    </row>
    <row r="94" spans="2:9" ht="12.75">
      <c r="B94" s="116"/>
      <c r="C94" s="116"/>
      <c r="D94" s="116"/>
      <c r="E94" s="116"/>
      <c r="F94" s="116"/>
      <c r="G94" s="116"/>
      <c r="H94" s="116"/>
      <c r="I94" s="116"/>
    </row>
    <row r="95" spans="2:9" ht="12.75">
      <c r="B95" s="116"/>
      <c r="C95" s="116"/>
      <c r="D95" s="116"/>
      <c r="E95" s="116"/>
      <c r="F95" s="116"/>
      <c r="G95" s="116"/>
      <c r="H95" s="116"/>
      <c r="I95" s="116"/>
    </row>
    <row r="96" spans="2:9" ht="12.75">
      <c r="B96" s="116"/>
      <c r="C96" s="116"/>
      <c r="D96" s="116"/>
      <c r="E96" s="116"/>
      <c r="F96" s="116"/>
      <c r="G96" s="116"/>
      <c r="H96" s="116"/>
      <c r="I96" s="116"/>
    </row>
    <row r="97" spans="2:9" ht="12.75">
      <c r="B97" s="116"/>
      <c r="C97" s="116"/>
      <c r="D97" s="116"/>
      <c r="E97" s="116"/>
      <c r="F97" s="116"/>
      <c r="G97" s="116"/>
      <c r="H97" s="116"/>
      <c r="I97" s="116"/>
    </row>
    <row r="98" spans="2:9" ht="12.75">
      <c r="B98" s="116"/>
      <c r="C98" s="116"/>
      <c r="D98" s="116"/>
      <c r="E98" s="116"/>
      <c r="F98" s="116"/>
      <c r="G98" s="116"/>
      <c r="H98" s="116"/>
      <c r="I98" s="116"/>
    </row>
    <row r="99" spans="2:9" ht="12.75">
      <c r="B99" s="116"/>
      <c r="C99" s="116"/>
      <c r="D99" s="116"/>
      <c r="E99" s="116"/>
      <c r="F99" s="116"/>
      <c r="G99" s="116"/>
      <c r="H99" s="116"/>
      <c r="I99" s="116"/>
    </row>
    <row r="100" spans="2:9" ht="12.75">
      <c r="B100" s="116"/>
      <c r="C100" s="116"/>
      <c r="D100" s="116"/>
      <c r="E100" s="116"/>
      <c r="F100" s="116"/>
      <c r="G100" s="116"/>
      <c r="H100" s="116"/>
      <c r="I100" s="116"/>
    </row>
    <row r="101" spans="2:9" ht="12.75">
      <c r="B101" s="116"/>
      <c r="C101" s="116"/>
      <c r="D101" s="116"/>
      <c r="E101" s="116"/>
      <c r="F101" s="116"/>
      <c r="G101" s="116"/>
      <c r="H101" s="116"/>
      <c r="I101" s="116"/>
    </row>
    <row r="102" spans="2:9" ht="12.75">
      <c r="B102" s="116"/>
      <c r="C102" s="116"/>
      <c r="D102" s="116"/>
      <c r="E102" s="116"/>
      <c r="F102" s="116"/>
      <c r="G102" s="116"/>
      <c r="H102" s="116"/>
      <c r="I102" s="116"/>
    </row>
    <row r="103" spans="2:9" ht="12.75">
      <c r="B103" s="116"/>
      <c r="C103" s="116"/>
      <c r="D103" s="116"/>
      <c r="E103" s="116"/>
      <c r="F103" s="116"/>
      <c r="G103" s="116"/>
      <c r="H103" s="116"/>
      <c r="I103" s="116"/>
    </row>
    <row r="104" spans="2:9" ht="12.75">
      <c r="B104" s="116"/>
      <c r="C104" s="116"/>
      <c r="D104" s="116"/>
      <c r="E104" s="116"/>
      <c r="F104" s="116"/>
      <c r="G104" s="116"/>
      <c r="H104" s="116"/>
      <c r="I104" s="116"/>
    </row>
    <row r="105" spans="2:9" ht="12.75">
      <c r="B105" s="116"/>
      <c r="C105" s="116"/>
      <c r="D105" s="116"/>
      <c r="E105" s="116"/>
      <c r="F105" s="116"/>
      <c r="G105" s="116"/>
      <c r="H105" s="116"/>
      <c r="I105" s="116"/>
    </row>
    <row r="106" spans="2:9" ht="12.75">
      <c r="B106" s="116"/>
      <c r="C106" s="116"/>
      <c r="D106" s="116"/>
      <c r="E106" s="116"/>
      <c r="F106" s="116"/>
      <c r="G106" s="116"/>
      <c r="H106" s="116"/>
      <c r="I106" s="116"/>
    </row>
    <row r="107" spans="2:9" ht="12.75">
      <c r="B107" s="116"/>
      <c r="C107" s="116"/>
      <c r="D107" s="116"/>
      <c r="E107" s="116"/>
      <c r="F107" s="116"/>
      <c r="G107" s="116"/>
      <c r="H107" s="116"/>
      <c r="I107" s="116"/>
    </row>
    <row r="108" spans="2:9" ht="12.75">
      <c r="B108" s="116"/>
      <c r="C108" s="116"/>
      <c r="D108" s="116"/>
      <c r="E108" s="116"/>
      <c r="F108" s="116"/>
      <c r="G108" s="116"/>
      <c r="H108" s="116"/>
      <c r="I108" s="116"/>
    </row>
    <row r="109" spans="2:9" ht="12.75">
      <c r="B109" s="116"/>
      <c r="C109" s="116"/>
      <c r="D109" s="116"/>
      <c r="E109" s="116"/>
      <c r="F109" s="116"/>
      <c r="G109" s="116"/>
      <c r="H109" s="116"/>
      <c r="I109" s="116"/>
    </row>
    <row r="110" spans="2:9" ht="12.75">
      <c r="B110" s="116"/>
      <c r="C110" s="116"/>
      <c r="D110" s="116"/>
      <c r="E110" s="116"/>
      <c r="F110" s="116"/>
      <c r="G110" s="116"/>
      <c r="H110" s="116"/>
      <c r="I110" s="116"/>
    </row>
    <row r="111" spans="2:9" ht="12.75">
      <c r="B111" s="116"/>
      <c r="C111" s="116"/>
      <c r="D111" s="116"/>
      <c r="E111" s="116"/>
      <c r="F111" s="116"/>
      <c r="G111" s="116"/>
      <c r="H111" s="116"/>
      <c r="I111" s="116"/>
    </row>
    <row r="112" spans="2:9" ht="12.75">
      <c r="B112" s="116"/>
      <c r="C112" s="116"/>
      <c r="D112" s="116"/>
      <c r="E112" s="116"/>
      <c r="F112" s="116"/>
      <c r="G112" s="116"/>
      <c r="H112" s="116"/>
      <c r="I112" s="116"/>
    </row>
    <row r="113" spans="2:9" ht="12.75">
      <c r="B113" s="116"/>
      <c r="C113" s="116"/>
      <c r="D113" s="116"/>
      <c r="E113" s="116"/>
      <c r="F113" s="116"/>
      <c r="G113" s="116"/>
      <c r="H113" s="116"/>
      <c r="I113" s="116"/>
    </row>
    <row r="114" spans="2:9" ht="12.75">
      <c r="B114" s="116"/>
      <c r="C114" s="116"/>
      <c r="D114" s="116"/>
      <c r="E114" s="116"/>
      <c r="F114" s="116"/>
      <c r="G114" s="116"/>
      <c r="H114" s="116"/>
      <c r="I114" s="116"/>
    </row>
    <row r="115" spans="2:9" ht="12.75">
      <c r="B115" s="116"/>
      <c r="C115" s="116"/>
      <c r="D115" s="116"/>
      <c r="E115" s="116"/>
      <c r="F115" s="116"/>
      <c r="G115" s="116"/>
      <c r="H115" s="116"/>
      <c r="I115" s="116"/>
    </row>
    <row r="116" spans="2:9" ht="12.75">
      <c r="B116" s="116"/>
      <c r="C116" s="116"/>
      <c r="D116" s="116"/>
      <c r="E116" s="116"/>
      <c r="F116" s="116"/>
      <c r="G116" s="116"/>
      <c r="H116" s="116"/>
      <c r="I116" s="116"/>
    </row>
    <row r="117" spans="2:9" ht="12.75">
      <c r="B117" s="116"/>
      <c r="C117" s="116"/>
      <c r="D117" s="116"/>
      <c r="E117" s="116"/>
      <c r="F117" s="116"/>
      <c r="G117" s="116"/>
      <c r="H117" s="116"/>
      <c r="I117" s="116"/>
    </row>
    <row r="118" spans="2:9" ht="12.75">
      <c r="B118" s="116"/>
      <c r="C118" s="116"/>
      <c r="D118" s="116"/>
      <c r="E118" s="116"/>
      <c r="F118" s="116"/>
      <c r="G118" s="116"/>
      <c r="H118" s="116"/>
      <c r="I118" s="116"/>
    </row>
    <row r="119" spans="2:9" ht="12.75">
      <c r="B119" s="116"/>
      <c r="C119" s="116"/>
      <c r="D119" s="116"/>
      <c r="E119" s="116"/>
      <c r="F119" s="116"/>
      <c r="G119" s="116"/>
      <c r="H119" s="116"/>
      <c r="I119" s="116"/>
    </row>
    <row r="120" spans="2:9" ht="12.75">
      <c r="B120" s="116"/>
      <c r="C120" s="116"/>
      <c r="D120" s="116"/>
      <c r="E120" s="116"/>
      <c r="F120" s="116"/>
      <c r="G120" s="116"/>
      <c r="H120" s="116"/>
      <c r="I120" s="116"/>
    </row>
    <row r="121" spans="2:9" ht="12.75">
      <c r="B121" s="116"/>
      <c r="C121" s="116"/>
      <c r="D121" s="116"/>
      <c r="E121" s="116"/>
      <c r="F121" s="116"/>
      <c r="G121" s="116"/>
      <c r="H121" s="116"/>
      <c r="I121" s="116"/>
    </row>
    <row r="122" spans="2:9" ht="12.75">
      <c r="B122" s="116"/>
      <c r="C122" s="116"/>
      <c r="D122" s="116"/>
      <c r="E122" s="116"/>
      <c r="F122" s="116"/>
      <c r="G122" s="116"/>
      <c r="H122" s="116"/>
      <c r="I122" s="116"/>
    </row>
    <row r="123" spans="2:9" ht="12.75">
      <c r="B123" s="116"/>
      <c r="C123" s="116"/>
      <c r="D123" s="116"/>
      <c r="E123" s="116"/>
      <c r="F123" s="116"/>
      <c r="G123" s="116"/>
      <c r="H123" s="116"/>
      <c r="I123" s="116"/>
    </row>
    <row r="124" spans="2:9" ht="12.75">
      <c r="B124" s="116"/>
      <c r="C124" s="116"/>
      <c r="D124" s="116"/>
      <c r="E124" s="116"/>
      <c r="F124" s="116"/>
      <c r="G124" s="116"/>
      <c r="H124" s="116"/>
      <c r="I124" s="116"/>
    </row>
    <row r="125" spans="2:9" ht="12.75">
      <c r="B125" s="116"/>
      <c r="C125" s="116"/>
      <c r="D125" s="116"/>
      <c r="E125" s="116"/>
      <c r="F125" s="116"/>
      <c r="G125" s="116"/>
      <c r="H125" s="116"/>
      <c r="I125" s="116"/>
    </row>
    <row r="126" spans="2:9" ht="12.75">
      <c r="B126" s="116"/>
      <c r="C126" s="116"/>
      <c r="D126" s="116"/>
      <c r="E126" s="116"/>
      <c r="F126" s="116"/>
      <c r="G126" s="116"/>
      <c r="H126" s="116"/>
      <c r="I126" s="116"/>
    </row>
    <row r="127" spans="2:9" ht="12.75">
      <c r="B127" s="116"/>
      <c r="C127" s="116"/>
      <c r="D127" s="116"/>
      <c r="E127" s="116"/>
      <c r="F127" s="116"/>
      <c r="G127" s="116"/>
      <c r="H127" s="116"/>
      <c r="I127" s="116"/>
    </row>
    <row r="128" spans="2:9" ht="12.75">
      <c r="B128" s="116"/>
      <c r="C128" s="116"/>
      <c r="D128" s="116"/>
      <c r="E128" s="116"/>
      <c r="F128" s="116"/>
      <c r="G128" s="116"/>
      <c r="H128" s="116"/>
      <c r="I128" s="116"/>
    </row>
  </sheetData>
  <sheetProtection/>
  <mergeCells count="8">
    <mergeCell ref="J10:O10"/>
    <mergeCell ref="J12:O12"/>
    <mergeCell ref="J44:O44"/>
    <mergeCell ref="J6:O6"/>
    <mergeCell ref="B6:I6"/>
    <mergeCell ref="B44:I44"/>
    <mergeCell ref="B12:I12"/>
    <mergeCell ref="B10:I10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3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contribuzioni&amp;R32 - 33</oddFooter>
  </headerFooter>
  <colBreaks count="1" manualBreakCount="1">
    <brk id="9" max="7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6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0.7109375" style="95" customWidth="1"/>
    <col min="2" max="2" width="15.28125" style="95" customWidth="1"/>
    <col min="3" max="4" width="16.140625" style="95" customWidth="1"/>
    <col min="5" max="5" width="18.28125" style="95" customWidth="1"/>
    <col min="6" max="6" width="16.140625" style="95" customWidth="1"/>
    <col min="7" max="7" width="17.8515625" style="95" customWidth="1"/>
    <col min="8" max="8" width="16.140625" style="95" customWidth="1"/>
    <col min="9" max="9" width="18.00390625" style="95" customWidth="1"/>
    <col min="10" max="10" width="14.421875" style="95" customWidth="1"/>
    <col min="11" max="11" width="18.57421875" style="95" customWidth="1"/>
    <col min="12" max="12" width="15.421875" style="95" customWidth="1"/>
    <col min="13" max="13" width="17.421875" style="95" customWidth="1"/>
    <col min="14" max="14" width="14.57421875" style="95" customWidth="1"/>
    <col min="15" max="15" width="18.140625" style="95" customWidth="1"/>
    <col min="16" max="16" width="27.7109375" style="95" bestFit="1" customWidth="1"/>
    <col min="17" max="241" width="12.7109375" style="95" customWidth="1"/>
    <col min="242" max="16384" width="10.28125" style="95" customWidth="1"/>
  </cols>
  <sheetData>
    <row r="1" spans="1:9" ht="18.75" customHeight="1">
      <c r="A1" s="93" t="s">
        <v>46</v>
      </c>
      <c r="B1" s="93"/>
      <c r="C1" s="93"/>
      <c r="D1" s="93"/>
      <c r="E1" s="93"/>
      <c r="F1" s="93"/>
      <c r="G1" s="93"/>
      <c r="H1" s="93"/>
      <c r="I1" s="94"/>
    </row>
    <row r="2" spans="1:9" ht="18.75" customHeight="1">
      <c r="A2" s="93" t="s">
        <v>445</v>
      </c>
      <c r="B2" s="93"/>
      <c r="C2" s="93"/>
      <c r="D2" s="93"/>
      <c r="E2" s="93"/>
      <c r="F2" s="93"/>
      <c r="G2" s="93"/>
      <c r="H2" s="93"/>
      <c r="I2" s="94"/>
    </row>
    <row r="3" spans="1:9" ht="18.75" customHeight="1">
      <c r="A3" s="435" t="s">
        <v>92</v>
      </c>
      <c r="B3" s="93"/>
      <c r="C3" s="93"/>
      <c r="E3" s="93"/>
      <c r="F3" s="93"/>
      <c r="G3" s="93"/>
      <c r="H3" s="93"/>
      <c r="I3" s="94"/>
    </row>
    <row r="4" spans="1:9" ht="18.75" customHeight="1">
      <c r="A4" s="435" t="s">
        <v>93</v>
      </c>
      <c r="B4" s="94"/>
      <c r="C4" s="94"/>
      <c r="D4" s="94"/>
      <c r="E4" s="94"/>
      <c r="F4" s="94"/>
      <c r="G4" s="94"/>
      <c r="H4" s="94"/>
      <c r="I4" s="94"/>
    </row>
    <row r="5" spans="1:16" ht="18.75" customHeight="1" thickBot="1">
      <c r="A5" s="97">
        <v>15</v>
      </c>
      <c r="B5" s="94"/>
      <c r="C5" s="98"/>
      <c r="D5" s="98"/>
      <c r="E5" s="98"/>
      <c r="F5" s="98"/>
      <c r="G5" s="98"/>
      <c r="H5" s="98"/>
      <c r="I5" s="98"/>
      <c r="P5" s="149">
        <v>15</v>
      </c>
    </row>
    <row r="6" spans="1:17" ht="18.75" customHeight="1" thickBot="1">
      <c r="A6" s="96" t="s">
        <v>10</v>
      </c>
      <c r="B6" s="605" t="s">
        <v>17</v>
      </c>
      <c r="C6" s="611"/>
      <c r="D6" s="611"/>
      <c r="E6" s="611"/>
      <c r="F6" s="611"/>
      <c r="G6" s="611"/>
      <c r="H6" s="611"/>
      <c r="I6" s="611"/>
      <c r="J6" s="614" t="s">
        <v>125</v>
      </c>
      <c r="K6" s="611"/>
      <c r="L6" s="611"/>
      <c r="M6" s="611"/>
      <c r="N6" s="611"/>
      <c r="O6" s="615"/>
      <c r="P6" s="149" t="s">
        <v>11</v>
      </c>
      <c r="Q6" s="149"/>
    </row>
    <row r="7" spans="1:17" ht="18.75" customHeight="1">
      <c r="A7" s="96" t="s">
        <v>13</v>
      </c>
      <c r="B7" s="148">
        <v>30000</v>
      </c>
      <c r="C7" s="148"/>
      <c r="D7" s="148">
        <v>40000</v>
      </c>
      <c r="E7" s="148"/>
      <c r="F7" s="148">
        <v>50000</v>
      </c>
      <c r="G7" s="148"/>
      <c r="H7" s="148">
        <v>60000</v>
      </c>
      <c r="I7" s="148"/>
      <c r="J7" s="612">
        <v>80000</v>
      </c>
      <c r="K7" s="613"/>
      <c r="L7" s="612">
        <v>100000</v>
      </c>
      <c r="M7" s="613"/>
      <c r="N7" s="612">
        <v>200000</v>
      </c>
      <c r="O7" s="613"/>
      <c r="P7" s="149" t="s">
        <v>14</v>
      </c>
      <c r="Q7" s="149"/>
    </row>
    <row r="8" spans="1:17" ht="55.5" customHeight="1">
      <c r="A8" s="96"/>
      <c r="B8" s="147" t="s">
        <v>47</v>
      </c>
      <c r="C8" s="147" t="s">
        <v>162</v>
      </c>
      <c r="D8" s="147" t="s">
        <v>47</v>
      </c>
      <c r="E8" s="147" t="s">
        <v>162</v>
      </c>
      <c r="F8" s="147" t="s">
        <v>47</v>
      </c>
      <c r="G8" s="147" t="s">
        <v>162</v>
      </c>
      <c r="H8" s="147" t="s">
        <v>47</v>
      </c>
      <c r="I8" s="147" t="s">
        <v>162</v>
      </c>
      <c r="J8" s="476" t="s">
        <v>48</v>
      </c>
      <c r="K8" s="476" t="str">
        <f>'Seite 32-33'!O8</f>
        <v>Epoux exerçant tous deux une activité lucrative</v>
      </c>
      <c r="L8" s="476" t="s">
        <v>48</v>
      </c>
      <c r="M8" s="476" t="str">
        <f>K8</f>
        <v>Epoux exerçant tous deux une activité lucrative</v>
      </c>
      <c r="N8" s="476" t="s">
        <v>48</v>
      </c>
      <c r="O8" s="476" t="str">
        <f>K8</f>
        <v>Epoux exerçant tous deux une activité lucrative</v>
      </c>
      <c r="P8" s="545"/>
      <c r="Q8" s="546"/>
    </row>
    <row r="9" spans="1:9" ht="18.75" customHeight="1">
      <c r="A9" s="96"/>
      <c r="B9" s="144"/>
      <c r="C9" s="144"/>
      <c r="D9" s="144"/>
      <c r="E9" s="144"/>
      <c r="F9" s="144"/>
      <c r="G9" s="144"/>
      <c r="H9" s="144"/>
      <c r="I9" s="144"/>
    </row>
    <row r="10" spans="1:15" ht="18.75" customHeight="1">
      <c r="A10" s="96"/>
      <c r="B10" s="596" t="s">
        <v>18</v>
      </c>
      <c r="C10" s="597"/>
      <c r="D10" s="597"/>
      <c r="E10" s="597"/>
      <c r="F10" s="597"/>
      <c r="G10" s="597"/>
      <c r="H10" s="597"/>
      <c r="I10" s="598"/>
      <c r="J10" s="596" t="s">
        <v>371</v>
      </c>
      <c r="K10" s="597"/>
      <c r="L10" s="597"/>
      <c r="M10" s="597"/>
      <c r="N10" s="597"/>
      <c r="O10" s="598"/>
    </row>
    <row r="11" spans="1:9" ht="18.75" customHeight="1">
      <c r="A11" s="96"/>
      <c r="B11" s="142"/>
      <c r="C11" s="142"/>
      <c r="D11" s="142"/>
      <c r="E11" s="142"/>
      <c r="F11" s="142"/>
      <c r="G11" s="142"/>
      <c r="H11" s="142"/>
      <c r="I11" s="142"/>
    </row>
    <row r="12" spans="1:15" ht="18.75" customHeight="1">
      <c r="A12" s="96"/>
      <c r="B12" s="596" t="s">
        <v>163</v>
      </c>
      <c r="C12" s="597"/>
      <c r="D12" s="597"/>
      <c r="E12" s="597"/>
      <c r="F12" s="597"/>
      <c r="G12" s="597"/>
      <c r="H12" s="597"/>
      <c r="I12" s="598"/>
      <c r="J12" s="596" t="s">
        <v>440</v>
      </c>
      <c r="K12" s="597"/>
      <c r="L12" s="597"/>
      <c r="M12" s="597"/>
      <c r="N12" s="597"/>
      <c r="O12" s="598"/>
    </row>
    <row r="13" spans="1:16" ht="18.75" customHeight="1">
      <c r="A13" s="103" t="s">
        <v>169</v>
      </c>
      <c r="B13" s="15">
        <v>494.2</v>
      </c>
      <c r="C13" s="15">
        <v>268.8</v>
      </c>
      <c r="D13" s="15">
        <v>1142.8000000000002</v>
      </c>
      <c r="E13" s="15">
        <v>790.9</v>
      </c>
      <c r="F13" s="15">
        <v>1823.6000000000001</v>
      </c>
      <c r="G13" s="15">
        <v>1524.6</v>
      </c>
      <c r="H13" s="15">
        <v>2734.4</v>
      </c>
      <c r="I13" s="15">
        <v>2440.0000000000005</v>
      </c>
      <c r="J13" s="15">
        <v>4740</v>
      </c>
      <c r="K13" s="15">
        <v>4542.2</v>
      </c>
      <c r="L13" s="15">
        <v>6920.400000000001</v>
      </c>
      <c r="M13" s="15">
        <v>7391.9</v>
      </c>
      <c r="N13" s="15">
        <v>23190.600000000002</v>
      </c>
      <c r="O13" s="15">
        <v>24485.5</v>
      </c>
      <c r="P13" s="150" t="s">
        <v>409</v>
      </c>
    </row>
    <row r="14" spans="1:16" ht="18.75" customHeight="1">
      <c r="A14" s="103" t="s">
        <v>67</v>
      </c>
      <c r="B14" s="15">
        <v>373.2</v>
      </c>
      <c r="C14" s="15">
        <v>261.45</v>
      </c>
      <c r="D14" s="15">
        <v>1272.1000000000001</v>
      </c>
      <c r="E14" s="15">
        <v>1057.25</v>
      </c>
      <c r="F14" s="15">
        <v>2451.3</v>
      </c>
      <c r="G14" s="15">
        <v>2105.7000000000003</v>
      </c>
      <c r="H14" s="15">
        <v>3708.4999999999995</v>
      </c>
      <c r="I14" s="15">
        <v>3558.85</v>
      </c>
      <c r="J14" s="15">
        <v>6597.6</v>
      </c>
      <c r="K14" s="15">
        <v>6244.8</v>
      </c>
      <c r="L14" s="15">
        <v>10379.400000000001</v>
      </c>
      <c r="M14" s="15">
        <v>9480.2</v>
      </c>
      <c r="N14" s="15">
        <v>30681.699999999997</v>
      </c>
      <c r="O14" s="15">
        <v>30391.100000000006</v>
      </c>
      <c r="P14" s="150" t="s">
        <v>410</v>
      </c>
    </row>
    <row r="15" spans="1:16" ht="18.75" customHeight="1">
      <c r="A15" s="103" t="s">
        <v>70</v>
      </c>
      <c r="B15" s="15">
        <v>166.60000000000002</v>
      </c>
      <c r="C15" s="15">
        <v>50</v>
      </c>
      <c r="D15" s="15">
        <v>530.6</v>
      </c>
      <c r="E15" s="15">
        <v>477</v>
      </c>
      <c r="F15" s="15">
        <v>1503.6000000000001</v>
      </c>
      <c r="G15" s="15">
        <v>1549.8000000000002</v>
      </c>
      <c r="H15" s="15">
        <v>2760</v>
      </c>
      <c r="I15" s="15">
        <v>2668</v>
      </c>
      <c r="J15" s="15">
        <v>5728</v>
      </c>
      <c r="K15" s="15">
        <v>5203.799999999999</v>
      </c>
      <c r="L15" s="15">
        <v>8703</v>
      </c>
      <c r="M15" s="15">
        <v>7944.299999999999</v>
      </c>
      <c r="N15" s="15">
        <v>23753</v>
      </c>
      <c r="O15" s="15">
        <v>23595.2</v>
      </c>
      <c r="P15" s="150" t="s">
        <v>411</v>
      </c>
    </row>
    <row r="16" spans="1:16" ht="18.75" customHeight="1">
      <c r="A16" s="103" t="s">
        <v>73</v>
      </c>
      <c r="B16" s="15">
        <v>200</v>
      </c>
      <c r="C16" s="15">
        <v>100</v>
      </c>
      <c r="D16" s="15">
        <v>562.136</v>
      </c>
      <c r="E16" s="15">
        <v>507.40299999999996</v>
      </c>
      <c r="F16" s="15">
        <v>1889.968</v>
      </c>
      <c r="G16" s="15">
        <v>1805.0569999999998</v>
      </c>
      <c r="H16" s="15">
        <v>3247.978</v>
      </c>
      <c r="I16" s="15">
        <v>3147.978</v>
      </c>
      <c r="J16" s="15">
        <v>5933.820000000001</v>
      </c>
      <c r="K16" s="15">
        <v>5788.553</v>
      </c>
      <c r="L16" s="15">
        <v>8348.06</v>
      </c>
      <c r="M16" s="15">
        <v>8278.238</v>
      </c>
      <c r="N16" s="15">
        <v>21264.244000000002</v>
      </c>
      <c r="O16" s="15">
        <v>21194.422</v>
      </c>
      <c r="P16" s="150" t="s">
        <v>73</v>
      </c>
    </row>
    <row r="17" spans="1:16" ht="18.75" customHeight="1">
      <c r="A17" s="103" t="s">
        <v>76</v>
      </c>
      <c r="B17" s="15">
        <v>499</v>
      </c>
      <c r="C17" s="15">
        <v>396.85</v>
      </c>
      <c r="D17" s="15">
        <v>1029</v>
      </c>
      <c r="E17" s="15">
        <v>900.4</v>
      </c>
      <c r="F17" s="15">
        <v>1634.4</v>
      </c>
      <c r="G17" s="15">
        <v>1500.75</v>
      </c>
      <c r="H17" s="15">
        <v>2313.6</v>
      </c>
      <c r="I17" s="15">
        <v>2151.65</v>
      </c>
      <c r="J17" s="15">
        <v>3647.8</v>
      </c>
      <c r="K17" s="15">
        <v>3174.2000000000003</v>
      </c>
      <c r="L17" s="15">
        <v>5326.8</v>
      </c>
      <c r="M17" s="15">
        <v>4964.6</v>
      </c>
      <c r="N17" s="15">
        <v>16220.500000000002</v>
      </c>
      <c r="O17" s="15">
        <v>16150.549999999997</v>
      </c>
      <c r="P17" s="150" t="s">
        <v>76</v>
      </c>
    </row>
    <row r="18" spans="1:16" ht="18.75" customHeight="1">
      <c r="A18" s="103" t="s">
        <v>79</v>
      </c>
      <c r="B18" s="15">
        <v>516.4</v>
      </c>
      <c r="C18" s="15">
        <v>856.1999999999999</v>
      </c>
      <c r="D18" s="15">
        <v>1603.6000000000001</v>
      </c>
      <c r="E18" s="15">
        <v>1739.5000000000002</v>
      </c>
      <c r="F18" s="15">
        <v>2690.9</v>
      </c>
      <c r="G18" s="15">
        <v>2609.25</v>
      </c>
      <c r="H18" s="15">
        <v>3723.6000000000004</v>
      </c>
      <c r="I18" s="15">
        <v>3424.6499999999996</v>
      </c>
      <c r="J18" s="15">
        <v>5571.9</v>
      </c>
      <c r="K18" s="15">
        <v>5191.35</v>
      </c>
      <c r="L18" s="15">
        <v>7746.300000000001</v>
      </c>
      <c r="M18" s="15">
        <v>7325</v>
      </c>
      <c r="N18" s="15">
        <v>19814.3</v>
      </c>
      <c r="O18" s="15">
        <v>19379.3</v>
      </c>
      <c r="P18" s="150" t="s">
        <v>79</v>
      </c>
    </row>
    <row r="19" spans="1:16" ht="18.75" customHeight="1">
      <c r="A19" s="103" t="s">
        <v>82</v>
      </c>
      <c r="B19" s="15">
        <v>192.4</v>
      </c>
      <c r="C19" s="15">
        <v>156.14999999999998</v>
      </c>
      <c r="D19" s="15">
        <v>719</v>
      </c>
      <c r="E19" s="15">
        <v>754.55</v>
      </c>
      <c r="F19" s="15">
        <v>1609.5</v>
      </c>
      <c r="G19" s="15">
        <v>1722.55</v>
      </c>
      <c r="H19" s="15">
        <v>2823.7</v>
      </c>
      <c r="I19" s="15">
        <v>2825.95</v>
      </c>
      <c r="J19" s="15">
        <v>5127.1</v>
      </c>
      <c r="K19" s="15">
        <v>5229.150000000001</v>
      </c>
      <c r="L19" s="15">
        <v>7552.1</v>
      </c>
      <c r="M19" s="15">
        <v>7716.299999999999</v>
      </c>
      <c r="N19" s="15">
        <v>21299.8</v>
      </c>
      <c r="O19" s="15">
        <v>21543.350000000002</v>
      </c>
      <c r="P19" s="150" t="s">
        <v>82</v>
      </c>
    </row>
    <row r="20" spans="1:16" ht="18.75" customHeight="1">
      <c r="A20" s="103" t="s">
        <v>85</v>
      </c>
      <c r="B20" s="15">
        <v>257.90000000000003</v>
      </c>
      <c r="C20" s="15">
        <v>307.55000000000007</v>
      </c>
      <c r="D20" s="15">
        <v>1130.9</v>
      </c>
      <c r="E20" s="15">
        <v>1190.3999999999999</v>
      </c>
      <c r="F20" s="15">
        <v>2011.3</v>
      </c>
      <c r="G20" s="15">
        <v>2228.25</v>
      </c>
      <c r="H20" s="15">
        <v>3238.9</v>
      </c>
      <c r="I20" s="15">
        <v>3142.1499999999996</v>
      </c>
      <c r="J20" s="15">
        <v>5453.500000000001</v>
      </c>
      <c r="K20" s="15">
        <v>5510.549999999999</v>
      </c>
      <c r="L20" s="15">
        <v>8097.2</v>
      </c>
      <c r="M20" s="15">
        <v>8202.6</v>
      </c>
      <c r="N20" s="15">
        <v>23659.2</v>
      </c>
      <c r="O20" s="15">
        <v>23529</v>
      </c>
      <c r="P20" s="150" t="s">
        <v>414</v>
      </c>
    </row>
    <row r="21" spans="1:16" ht="18.75" customHeight="1">
      <c r="A21" s="103" t="s">
        <v>88</v>
      </c>
      <c r="B21" s="15">
        <v>93.3</v>
      </c>
      <c r="C21" s="15">
        <v>29.599999999999998</v>
      </c>
      <c r="D21" s="15">
        <v>418.90000000000003</v>
      </c>
      <c r="E21" s="15">
        <v>232.35</v>
      </c>
      <c r="F21" s="15">
        <v>829.5000000000001</v>
      </c>
      <c r="G21" s="15">
        <v>608.25</v>
      </c>
      <c r="H21" s="15">
        <v>1259.5</v>
      </c>
      <c r="I21" s="15">
        <v>1021.95</v>
      </c>
      <c r="J21" s="15">
        <v>2194.9</v>
      </c>
      <c r="K21" s="15">
        <v>1839.6499999999999</v>
      </c>
      <c r="L21" s="15">
        <v>3202.7000000000003</v>
      </c>
      <c r="M21" s="15">
        <v>2683.25</v>
      </c>
      <c r="N21" s="15">
        <v>12227.7</v>
      </c>
      <c r="O21" s="15">
        <v>11495.899999999998</v>
      </c>
      <c r="P21" s="150" t="s">
        <v>415</v>
      </c>
    </row>
    <row r="22" spans="1:16" ht="18.75" customHeight="1">
      <c r="A22" s="103" t="s">
        <v>19</v>
      </c>
      <c r="B22" s="15">
        <v>436.40000000000003</v>
      </c>
      <c r="C22" s="15">
        <v>413.65</v>
      </c>
      <c r="D22" s="15">
        <v>1195.5</v>
      </c>
      <c r="E22" s="15">
        <v>1153</v>
      </c>
      <c r="F22" s="15">
        <v>2661.1</v>
      </c>
      <c r="G22" s="15">
        <v>2179.75</v>
      </c>
      <c r="H22" s="15">
        <v>4103.5</v>
      </c>
      <c r="I22" s="15">
        <v>3381.3499999999995</v>
      </c>
      <c r="J22" s="15">
        <v>6668.2</v>
      </c>
      <c r="K22" s="15">
        <v>6147.6</v>
      </c>
      <c r="L22" s="15">
        <v>9654.2</v>
      </c>
      <c r="M22" s="15">
        <v>9463.550000000001</v>
      </c>
      <c r="N22" s="15">
        <v>30277.6</v>
      </c>
      <c r="O22" s="15">
        <v>30181.35</v>
      </c>
      <c r="P22" s="150" t="s">
        <v>64</v>
      </c>
    </row>
    <row r="23" spans="1:16" ht="18.75" customHeight="1">
      <c r="A23" s="103" t="s">
        <v>68</v>
      </c>
      <c r="B23" s="15">
        <v>440.4</v>
      </c>
      <c r="C23" s="15">
        <v>400.34999999999997</v>
      </c>
      <c r="D23" s="15">
        <v>1657.2</v>
      </c>
      <c r="E23" s="15">
        <v>1624.5</v>
      </c>
      <c r="F23" s="15">
        <v>3112.2000000000003</v>
      </c>
      <c r="G23" s="15">
        <v>3087.15</v>
      </c>
      <c r="H23" s="15">
        <v>4658.400000000001</v>
      </c>
      <c r="I23" s="15">
        <v>4349.3</v>
      </c>
      <c r="J23" s="15">
        <v>7855.2</v>
      </c>
      <c r="K23" s="15">
        <v>7359.900000000001</v>
      </c>
      <c r="L23" s="15">
        <v>11513.2</v>
      </c>
      <c r="M23" s="15">
        <v>11287.550000000001</v>
      </c>
      <c r="N23" s="15">
        <v>32604.6</v>
      </c>
      <c r="O23" s="15">
        <v>32825.75</v>
      </c>
      <c r="P23" s="150" t="s">
        <v>441</v>
      </c>
    </row>
    <row r="24" spans="1:16" ht="18.75" customHeight="1">
      <c r="A24" s="103" t="s">
        <v>71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1319.8</v>
      </c>
      <c r="I24" s="15">
        <v>1321.65</v>
      </c>
      <c r="J24" s="15">
        <v>5837.4</v>
      </c>
      <c r="K24" s="15">
        <v>5839.3</v>
      </c>
      <c r="L24" s="15">
        <v>10308</v>
      </c>
      <c r="M24" s="15">
        <v>10333.4</v>
      </c>
      <c r="N24" s="15">
        <v>32849.2</v>
      </c>
      <c r="O24" s="15">
        <v>32874.6</v>
      </c>
      <c r="P24" s="150" t="s">
        <v>442</v>
      </c>
    </row>
    <row r="25" spans="1:16" ht="18.75" customHeight="1">
      <c r="A25" s="103" t="s">
        <v>74</v>
      </c>
      <c r="B25" s="15">
        <v>0</v>
      </c>
      <c r="C25" s="15">
        <v>286.79999999999995</v>
      </c>
      <c r="D25" s="15">
        <v>0</v>
      </c>
      <c r="E25" s="15">
        <v>407.8</v>
      </c>
      <c r="F25" s="15">
        <v>1170.1</v>
      </c>
      <c r="G25" s="15">
        <v>1065.15</v>
      </c>
      <c r="H25" s="15">
        <v>2304.7</v>
      </c>
      <c r="I25" s="15">
        <v>2169.4</v>
      </c>
      <c r="J25" s="15">
        <v>5269.5</v>
      </c>
      <c r="K25" s="15">
        <v>5087.049999999999</v>
      </c>
      <c r="L25" s="15">
        <v>8954</v>
      </c>
      <c r="M25" s="15">
        <v>8735.9</v>
      </c>
      <c r="N25" s="15">
        <v>31533.5</v>
      </c>
      <c r="O25" s="15">
        <v>31262</v>
      </c>
      <c r="P25" s="150" t="s">
        <v>74</v>
      </c>
    </row>
    <row r="26" spans="1:16" ht="18.75" customHeight="1">
      <c r="A26" s="103" t="s">
        <v>77</v>
      </c>
      <c r="B26" s="15">
        <v>365.3</v>
      </c>
      <c r="C26" s="15">
        <v>657</v>
      </c>
      <c r="D26" s="15">
        <v>1132.4</v>
      </c>
      <c r="E26" s="15">
        <v>1153</v>
      </c>
      <c r="F26" s="15">
        <v>2225.1</v>
      </c>
      <c r="G26" s="15">
        <v>2257.7</v>
      </c>
      <c r="H26" s="15">
        <v>3433.8</v>
      </c>
      <c r="I26" s="15">
        <v>3549.8</v>
      </c>
      <c r="J26" s="15">
        <v>6038.4</v>
      </c>
      <c r="K26" s="15">
        <v>6104.3</v>
      </c>
      <c r="L26" s="15">
        <v>8888.400000000001</v>
      </c>
      <c r="M26" s="15">
        <v>8982.699999999999</v>
      </c>
      <c r="N26" s="15">
        <v>28173.4</v>
      </c>
      <c r="O26" s="15">
        <v>28600.45</v>
      </c>
      <c r="P26" s="150" t="s">
        <v>419</v>
      </c>
    </row>
    <row r="27" spans="1:16" ht="18.75" customHeight="1">
      <c r="A27" s="103" t="s">
        <v>80</v>
      </c>
      <c r="B27" s="15">
        <v>421.20000000000005</v>
      </c>
      <c r="C27" s="15">
        <v>225.39999999999998</v>
      </c>
      <c r="D27" s="15">
        <v>1394.6000000000001</v>
      </c>
      <c r="E27" s="15">
        <v>1139.6</v>
      </c>
      <c r="F27" s="15">
        <v>2630.2</v>
      </c>
      <c r="G27" s="15">
        <v>2324.4</v>
      </c>
      <c r="H27" s="15">
        <v>3893.7999999999997</v>
      </c>
      <c r="I27" s="15">
        <v>3391.4500000000003</v>
      </c>
      <c r="J27" s="15">
        <v>6321.1</v>
      </c>
      <c r="K27" s="15">
        <v>5658.1</v>
      </c>
      <c r="L27" s="15">
        <v>9241.4</v>
      </c>
      <c r="M27" s="15">
        <v>8755.5</v>
      </c>
      <c r="N27" s="15">
        <v>27005.199999999997</v>
      </c>
      <c r="O27" s="15">
        <v>27718.100000000002</v>
      </c>
      <c r="P27" s="150" t="s">
        <v>443</v>
      </c>
    </row>
    <row r="28" spans="1:16" ht="18.75" customHeight="1">
      <c r="A28" s="103" t="s">
        <v>83</v>
      </c>
      <c r="B28" s="15">
        <v>645.1999999999999</v>
      </c>
      <c r="C28" s="15">
        <v>615.75</v>
      </c>
      <c r="D28" s="15">
        <v>1305.6</v>
      </c>
      <c r="E28" s="15">
        <v>1268.1999999999998</v>
      </c>
      <c r="F28" s="15">
        <v>2188.8</v>
      </c>
      <c r="G28" s="15">
        <v>2099.3</v>
      </c>
      <c r="H28" s="15">
        <v>3187.2</v>
      </c>
      <c r="I28" s="15">
        <v>2978.3</v>
      </c>
      <c r="J28" s="15">
        <v>5337.6</v>
      </c>
      <c r="K28" s="15">
        <v>5015</v>
      </c>
      <c r="L28" s="15">
        <v>7733.7</v>
      </c>
      <c r="M28" s="15">
        <v>7345.299999999999</v>
      </c>
      <c r="N28" s="15">
        <v>21396.399999999998</v>
      </c>
      <c r="O28" s="15">
        <v>21327.399999999998</v>
      </c>
      <c r="P28" s="150" t="s">
        <v>83</v>
      </c>
    </row>
    <row r="29" spans="1:16" ht="18.75" customHeight="1">
      <c r="A29" s="103" t="s">
        <v>86</v>
      </c>
      <c r="B29" s="15">
        <v>0</v>
      </c>
      <c r="C29" s="15">
        <v>0</v>
      </c>
      <c r="D29" s="15">
        <v>699.6</v>
      </c>
      <c r="E29" s="15">
        <v>657.2</v>
      </c>
      <c r="F29" s="15">
        <v>1897.3999999999999</v>
      </c>
      <c r="G29" s="15">
        <v>1838.8000000000002</v>
      </c>
      <c r="H29" s="15">
        <v>3137.6000000000004</v>
      </c>
      <c r="I29" s="15">
        <v>2921.7</v>
      </c>
      <c r="J29" s="15">
        <v>5840.6</v>
      </c>
      <c r="K29" s="15">
        <v>5754.6</v>
      </c>
      <c r="L29" s="15">
        <v>9434</v>
      </c>
      <c r="M29" s="15">
        <v>9349.199999999999</v>
      </c>
      <c r="N29" s="15">
        <v>29970.4</v>
      </c>
      <c r="O29" s="15">
        <v>29872.95</v>
      </c>
      <c r="P29" s="150" t="s">
        <v>422</v>
      </c>
    </row>
    <row r="30" spans="1:16" ht="18.75" customHeight="1">
      <c r="A30" s="103" t="s">
        <v>89</v>
      </c>
      <c r="B30" s="15">
        <v>0</v>
      </c>
      <c r="C30" s="15">
        <v>0</v>
      </c>
      <c r="D30" s="15">
        <v>44</v>
      </c>
      <c r="E30" s="15">
        <v>98</v>
      </c>
      <c r="F30" s="15">
        <v>812</v>
      </c>
      <c r="G30" s="15">
        <v>967</v>
      </c>
      <c r="H30" s="15">
        <v>1974</v>
      </c>
      <c r="I30" s="15">
        <v>2000</v>
      </c>
      <c r="J30" s="15">
        <v>4470</v>
      </c>
      <c r="K30" s="15">
        <v>4357</v>
      </c>
      <c r="L30" s="15">
        <v>7344</v>
      </c>
      <c r="M30" s="15">
        <v>7234</v>
      </c>
      <c r="N30" s="15">
        <v>25170</v>
      </c>
      <c r="O30" s="15">
        <v>25243</v>
      </c>
      <c r="P30" s="150" t="s">
        <v>428</v>
      </c>
    </row>
    <row r="31" spans="1:16" ht="18.75" customHeight="1">
      <c r="A31" s="103" t="s">
        <v>66</v>
      </c>
      <c r="B31" s="15">
        <v>0</v>
      </c>
      <c r="C31" s="15">
        <v>54.5</v>
      </c>
      <c r="D31" s="15">
        <v>0</v>
      </c>
      <c r="E31" s="15">
        <v>647.5</v>
      </c>
      <c r="F31" s="15">
        <v>423</v>
      </c>
      <c r="G31" s="15">
        <v>1478</v>
      </c>
      <c r="H31" s="15">
        <v>1809.4</v>
      </c>
      <c r="I31" s="15">
        <v>2398</v>
      </c>
      <c r="J31" s="15">
        <v>4665.2</v>
      </c>
      <c r="K31" s="15">
        <v>4878.8</v>
      </c>
      <c r="L31" s="15">
        <v>7930.8</v>
      </c>
      <c r="M31" s="15">
        <v>7843.599999999999</v>
      </c>
      <c r="N31" s="15">
        <v>25538.8</v>
      </c>
      <c r="O31" s="15">
        <v>25432.45</v>
      </c>
      <c r="P31" s="150" t="s">
        <v>66</v>
      </c>
    </row>
    <row r="32" spans="1:16" ht="18.75" customHeight="1">
      <c r="A32" s="103" t="s">
        <v>69</v>
      </c>
      <c r="B32" s="15">
        <v>0</v>
      </c>
      <c r="C32" s="15">
        <v>0</v>
      </c>
      <c r="D32" s="15">
        <v>361</v>
      </c>
      <c r="E32" s="15">
        <v>361</v>
      </c>
      <c r="F32" s="15">
        <v>1359.1999999999998</v>
      </c>
      <c r="G32" s="15">
        <v>1249.7500000000002</v>
      </c>
      <c r="H32" s="15">
        <v>2797.3999999999996</v>
      </c>
      <c r="I32" s="15">
        <v>2594.3999999999996</v>
      </c>
      <c r="J32" s="15">
        <v>5673.8</v>
      </c>
      <c r="K32" s="15">
        <v>5403.099999999999</v>
      </c>
      <c r="L32" s="15">
        <v>8860.400000000001</v>
      </c>
      <c r="M32" s="15">
        <v>8465.6</v>
      </c>
      <c r="N32" s="15">
        <v>25681.699999999997</v>
      </c>
      <c r="O32" s="15">
        <v>25697.2</v>
      </c>
      <c r="P32" s="150" t="s">
        <v>69</v>
      </c>
    </row>
    <row r="33" spans="1:16" ht="18.75" customHeight="1">
      <c r="A33" s="103" t="s">
        <v>72</v>
      </c>
      <c r="B33" s="15">
        <v>40</v>
      </c>
      <c r="C33" s="15">
        <v>40</v>
      </c>
      <c r="D33" s="15">
        <v>697.5</v>
      </c>
      <c r="E33" s="15">
        <v>267.65</v>
      </c>
      <c r="F33" s="15">
        <v>1472.1</v>
      </c>
      <c r="G33" s="15">
        <v>754.4</v>
      </c>
      <c r="H33" s="15">
        <v>2145.2</v>
      </c>
      <c r="I33" s="15">
        <v>1153.75</v>
      </c>
      <c r="J33" s="15">
        <v>3809.3999999999996</v>
      </c>
      <c r="K33" s="15">
        <v>2925.35</v>
      </c>
      <c r="L33" s="15">
        <v>7111.3</v>
      </c>
      <c r="M33" s="15">
        <v>6080.5</v>
      </c>
      <c r="N33" s="15">
        <v>26687.899999999998</v>
      </c>
      <c r="O33" s="15">
        <v>27255.199999999997</v>
      </c>
      <c r="P33" s="150" t="s">
        <v>72</v>
      </c>
    </row>
    <row r="34" spans="1:16" ht="18.75" customHeight="1">
      <c r="A34" s="103" t="s">
        <v>75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994.6500000000001</v>
      </c>
      <c r="H34" s="15">
        <v>309.5</v>
      </c>
      <c r="I34" s="15">
        <v>3047.25</v>
      </c>
      <c r="J34" s="15">
        <v>4099.1</v>
      </c>
      <c r="K34" s="15">
        <v>8182.25</v>
      </c>
      <c r="L34" s="15">
        <v>9553.599999999999</v>
      </c>
      <c r="M34" s="15">
        <v>11737.45</v>
      </c>
      <c r="N34" s="15">
        <v>32220.3</v>
      </c>
      <c r="O34" s="15">
        <v>32820.6</v>
      </c>
      <c r="P34" s="150" t="s">
        <v>75</v>
      </c>
    </row>
    <row r="35" spans="1:16" ht="18.75" customHeight="1">
      <c r="A35" s="103" t="s">
        <v>20</v>
      </c>
      <c r="B35" s="15">
        <v>68</v>
      </c>
      <c r="C35" s="15">
        <v>34</v>
      </c>
      <c r="D35" s="15">
        <v>68</v>
      </c>
      <c r="E35" s="15">
        <v>547.95</v>
      </c>
      <c r="F35" s="15">
        <v>1395.3999999999999</v>
      </c>
      <c r="G35" s="15">
        <v>1663.3999999999999</v>
      </c>
      <c r="H35" s="15">
        <v>2672.7</v>
      </c>
      <c r="I35" s="15">
        <v>2562.9500000000003</v>
      </c>
      <c r="J35" s="15">
        <v>5514.299999999999</v>
      </c>
      <c r="K35" s="15">
        <v>4861.25</v>
      </c>
      <c r="L35" s="15">
        <v>8410.5</v>
      </c>
      <c r="M35" s="15">
        <v>7548.400000000001</v>
      </c>
      <c r="N35" s="15">
        <v>28222.700000000004</v>
      </c>
      <c r="O35" s="15">
        <v>28437.399999999998</v>
      </c>
      <c r="P35" s="150" t="s">
        <v>78</v>
      </c>
    </row>
    <row r="36" spans="1:16" ht="18.75" customHeight="1">
      <c r="A36" s="103" t="s">
        <v>21</v>
      </c>
      <c r="B36" s="15">
        <v>376.32</v>
      </c>
      <c r="C36" s="15">
        <v>419.15</v>
      </c>
      <c r="D36" s="15">
        <v>983.04</v>
      </c>
      <c r="E36" s="15">
        <v>1033.65</v>
      </c>
      <c r="F36" s="15">
        <v>2104.3199999999997</v>
      </c>
      <c r="G36" s="15">
        <v>2174.05</v>
      </c>
      <c r="H36" s="15">
        <v>3886.08</v>
      </c>
      <c r="I36" s="15">
        <v>3498.6</v>
      </c>
      <c r="J36" s="15">
        <v>7495.68</v>
      </c>
      <c r="K36" s="15">
        <v>7994.2</v>
      </c>
      <c r="L36" s="15">
        <v>11938.560000000001</v>
      </c>
      <c r="M36" s="15">
        <v>12759.95</v>
      </c>
      <c r="N36" s="15">
        <v>37155.840000000004</v>
      </c>
      <c r="O36" s="15">
        <v>38101.75</v>
      </c>
      <c r="P36" s="150" t="s">
        <v>81</v>
      </c>
    </row>
    <row r="37" spans="1:16" ht="18.75" customHeight="1">
      <c r="A37" s="103" t="s">
        <v>22</v>
      </c>
      <c r="B37" s="15">
        <v>50</v>
      </c>
      <c r="C37" s="15">
        <v>25</v>
      </c>
      <c r="D37" s="15">
        <v>50</v>
      </c>
      <c r="E37" s="15">
        <v>25</v>
      </c>
      <c r="F37" s="15">
        <v>50</v>
      </c>
      <c r="G37" s="15">
        <v>25</v>
      </c>
      <c r="H37" s="15">
        <v>1055.8000000000002</v>
      </c>
      <c r="I37" s="15">
        <v>917.8</v>
      </c>
      <c r="J37" s="15">
        <v>4055.4000000000005</v>
      </c>
      <c r="K37" s="15">
        <v>3839.8499999999995</v>
      </c>
      <c r="L37" s="15">
        <v>7863.700000000001</v>
      </c>
      <c r="M37" s="15">
        <v>7363.900000000001</v>
      </c>
      <c r="N37" s="15">
        <v>30605.2</v>
      </c>
      <c r="O37" s="15">
        <v>30170</v>
      </c>
      <c r="P37" s="150" t="s">
        <v>84</v>
      </c>
    </row>
    <row r="38" spans="1:16" ht="18.75" customHeight="1">
      <c r="A38" s="103" t="s">
        <v>23</v>
      </c>
      <c r="B38" s="15">
        <v>330.6</v>
      </c>
      <c r="C38" s="15">
        <v>87</v>
      </c>
      <c r="D38" s="15">
        <v>991.6999999999999</v>
      </c>
      <c r="E38" s="15">
        <v>669.8</v>
      </c>
      <c r="F38" s="15">
        <v>2106.2</v>
      </c>
      <c r="G38" s="15">
        <v>1856.45</v>
      </c>
      <c r="H38" s="15">
        <v>3672.1</v>
      </c>
      <c r="I38" s="15">
        <v>3447.95</v>
      </c>
      <c r="J38" s="15">
        <v>7010.7</v>
      </c>
      <c r="K38" s="15">
        <v>7133.3</v>
      </c>
      <c r="L38" s="15">
        <v>10923.4</v>
      </c>
      <c r="M38" s="15">
        <v>11153.800000000001</v>
      </c>
      <c r="N38" s="15">
        <v>34067.399999999994</v>
      </c>
      <c r="O38" s="15">
        <v>33942.9</v>
      </c>
      <c r="P38" s="150" t="s">
        <v>87</v>
      </c>
    </row>
    <row r="39" spans="1:16" ht="18.75" customHeight="1">
      <c r="A39" s="103"/>
      <c r="B39" s="15"/>
      <c r="C39" s="16"/>
      <c r="D39" s="16"/>
      <c r="E39" s="16"/>
      <c r="F39" s="16"/>
      <c r="G39" s="16"/>
      <c r="H39" s="16"/>
      <c r="I39" s="16"/>
      <c r="J39" s="15"/>
      <c r="K39" s="15"/>
      <c r="L39" s="15"/>
      <c r="M39" s="15"/>
      <c r="N39" s="15"/>
      <c r="O39" s="15"/>
      <c r="P39" s="150"/>
    </row>
    <row r="40" spans="1:16" ht="18.75" customHeight="1">
      <c r="A40" s="103"/>
      <c r="B40" s="16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50"/>
    </row>
    <row r="41" spans="1:16" ht="18.75" customHeight="1">
      <c r="A41" s="103"/>
      <c r="B41" s="145"/>
      <c r="C41" s="145"/>
      <c r="D41" s="145"/>
      <c r="E41" s="145"/>
      <c r="F41" s="145"/>
      <c r="G41" s="145"/>
      <c r="H41" s="145"/>
      <c r="I41" s="145"/>
      <c r="J41" s="15"/>
      <c r="K41" s="15"/>
      <c r="L41" s="15"/>
      <c r="M41" s="15"/>
      <c r="N41" s="15"/>
      <c r="O41" s="15"/>
      <c r="P41" s="150"/>
    </row>
    <row r="42" spans="1:16" ht="18.75" customHeight="1">
      <c r="A42" s="110" t="s">
        <v>90</v>
      </c>
      <c r="B42" s="439">
        <v>0</v>
      </c>
      <c r="C42" s="15">
        <v>0</v>
      </c>
      <c r="D42" s="15">
        <v>0</v>
      </c>
      <c r="E42" s="15">
        <v>0</v>
      </c>
      <c r="F42" s="15">
        <v>61.6</v>
      </c>
      <c r="G42" s="15">
        <v>0</v>
      </c>
      <c r="H42" s="15">
        <v>131</v>
      </c>
      <c r="I42" s="15">
        <v>27</v>
      </c>
      <c r="J42" s="15">
        <v>268.6</v>
      </c>
      <c r="K42" s="15">
        <v>196</v>
      </c>
      <c r="L42" s="15">
        <v>423.4</v>
      </c>
      <c r="M42" s="15">
        <v>598</v>
      </c>
      <c r="N42" s="15">
        <v>3709</v>
      </c>
      <c r="O42" s="15">
        <v>6523</v>
      </c>
      <c r="P42" s="150" t="s">
        <v>91</v>
      </c>
    </row>
    <row r="43" spans="1:16" ht="18.75" customHeight="1">
      <c r="A43" s="110"/>
      <c r="B43" s="146"/>
      <c r="C43" s="146"/>
      <c r="D43" s="146"/>
      <c r="E43" s="146"/>
      <c r="F43" s="146"/>
      <c r="G43" s="146"/>
      <c r="H43" s="146"/>
      <c r="I43" s="146"/>
      <c r="J43" s="15"/>
      <c r="K43" s="15"/>
      <c r="L43" s="15"/>
      <c r="M43" s="15"/>
      <c r="N43" s="15"/>
      <c r="O43" s="15"/>
      <c r="P43" s="150"/>
    </row>
    <row r="44" spans="1:16" ht="18.75" customHeight="1">
      <c r="A44" s="93"/>
      <c r="B44" s="608" t="s">
        <v>45</v>
      </c>
      <c r="C44" s="609"/>
      <c r="D44" s="609"/>
      <c r="E44" s="609"/>
      <c r="F44" s="609"/>
      <c r="G44" s="609"/>
      <c r="H44" s="609"/>
      <c r="I44" s="610"/>
      <c r="J44" s="596" t="s">
        <v>444</v>
      </c>
      <c r="K44" s="597"/>
      <c r="L44" s="597"/>
      <c r="M44" s="597"/>
      <c r="N44" s="597"/>
      <c r="O44" s="598"/>
      <c r="P44" s="150"/>
    </row>
    <row r="45" spans="1:16" ht="18.75" customHeight="1">
      <c r="A45" s="103" t="s">
        <v>169</v>
      </c>
      <c r="B45" s="15">
        <v>669</v>
      </c>
      <c r="C45" s="15">
        <v>268.8</v>
      </c>
      <c r="D45" s="15">
        <v>1280.7999999999997</v>
      </c>
      <c r="E45" s="15">
        <v>790.9</v>
      </c>
      <c r="F45" s="15">
        <v>2097.2999999999997</v>
      </c>
      <c r="G45" s="15">
        <v>1524.6</v>
      </c>
      <c r="H45" s="15">
        <v>3038</v>
      </c>
      <c r="I45" s="15">
        <v>2440.0000000000005</v>
      </c>
      <c r="J45" s="15">
        <v>5158.599999999999</v>
      </c>
      <c r="K45" s="15">
        <v>4542.2</v>
      </c>
      <c r="L45" s="15">
        <v>7822</v>
      </c>
      <c r="M45" s="15">
        <v>7391.9</v>
      </c>
      <c r="N45" s="15">
        <v>24124.4</v>
      </c>
      <c r="O45" s="15">
        <v>24416.500000000004</v>
      </c>
      <c r="P45" s="489" t="s">
        <v>409</v>
      </c>
    </row>
    <row r="46" spans="1:16" ht="18.75" customHeight="1">
      <c r="A46" s="103" t="s">
        <v>67</v>
      </c>
      <c r="B46" s="15">
        <v>736.75</v>
      </c>
      <c r="C46" s="15">
        <v>261.45</v>
      </c>
      <c r="D46" s="15">
        <v>1592.35</v>
      </c>
      <c r="E46" s="15">
        <v>1057.25</v>
      </c>
      <c r="F46" s="15">
        <v>2733.15</v>
      </c>
      <c r="G46" s="15">
        <v>2105.7000000000003</v>
      </c>
      <c r="H46" s="15">
        <v>4092.65</v>
      </c>
      <c r="I46" s="15">
        <v>3594.7000000000003</v>
      </c>
      <c r="J46" s="15">
        <v>7449.900000000001</v>
      </c>
      <c r="K46" s="15">
        <v>6767.2</v>
      </c>
      <c r="L46" s="15">
        <v>10899.85</v>
      </c>
      <c r="M46" s="15">
        <v>9884.7</v>
      </c>
      <c r="N46" s="15">
        <v>31964.75</v>
      </c>
      <c r="O46" s="15">
        <v>30418.800000000003</v>
      </c>
      <c r="P46" s="489" t="s">
        <v>410</v>
      </c>
    </row>
    <row r="47" spans="1:16" ht="18.75" customHeight="1">
      <c r="A47" s="103" t="s">
        <v>70</v>
      </c>
      <c r="B47" s="15">
        <v>395.79999999999995</v>
      </c>
      <c r="C47" s="15">
        <v>50</v>
      </c>
      <c r="D47" s="15">
        <v>1178</v>
      </c>
      <c r="E47" s="15">
        <v>477</v>
      </c>
      <c r="F47" s="15">
        <v>1430</v>
      </c>
      <c r="G47" s="15">
        <v>1549.8000000000002</v>
      </c>
      <c r="H47" s="15">
        <v>3328.8</v>
      </c>
      <c r="I47" s="15">
        <v>2668</v>
      </c>
      <c r="J47" s="15">
        <v>5897.8</v>
      </c>
      <c r="K47" s="15">
        <v>5203.799999999999</v>
      </c>
      <c r="L47" s="15">
        <v>6590.8</v>
      </c>
      <c r="M47" s="15">
        <v>7944.299999999999</v>
      </c>
      <c r="N47" s="15">
        <v>22404.65</v>
      </c>
      <c r="O47" s="15">
        <v>23534.300000000003</v>
      </c>
      <c r="P47" s="489" t="s">
        <v>411</v>
      </c>
    </row>
    <row r="48" spans="1:16" ht="18.75" customHeight="1">
      <c r="A48" s="103" t="s">
        <v>73</v>
      </c>
      <c r="B48" s="15">
        <v>516.8689999999999</v>
      </c>
      <c r="C48" s="15">
        <v>100</v>
      </c>
      <c r="D48" s="15">
        <v>1452.387</v>
      </c>
      <c r="E48" s="15">
        <v>1005.34</v>
      </c>
      <c r="F48" s="15">
        <v>1723.989</v>
      </c>
      <c r="G48" s="15">
        <v>2333.1719999999996</v>
      </c>
      <c r="H48" s="15">
        <v>3308.334</v>
      </c>
      <c r="I48" s="15">
        <v>3449.758</v>
      </c>
      <c r="J48" s="15">
        <v>5737.663</v>
      </c>
      <c r="K48" s="15">
        <v>5788.553</v>
      </c>
      <c r="L48" s="15">
        <v>6356.312</v>
      </c>
      <c r="M48" s="15">
        <v>8278.238</v>
      </c>
      <c r="N48" s="15">
        <v>20026.946</v>
      </c>
      <c r="O48" s="15">
        <v>21149.155000000002</v>
      </c>
      <c r="P48" s="489" t="s">
        <v>73</v>
      </c>
    </row>
    <row r="49" spans="1:16" ht="18.75" customHeight="1">
      <c r="A49" s="103" t="s">
        <v>76</v>
      </c>
      <c r="B49" s="15">
        <v>622.55</v>
      </c>
      <c r="C49" s="15">
        <v>396.85</v>
      </c>
      <c r="D49" s="15">
        <v>1145.65</v>
      </c>
      <c r="E49" s="15">
        <v>900.4</v>
      </c>
      <c r="F49" s="15">
        <v>1302.6</v>
      </c>
      <c r="G49" s="15">
        <v>1500.75</v>
      </c>
      <c r="H49" s="15">
        <v>2377</v>
      </c>
      <c r="I49" s="15">
        <v>2198.8</v>
      </c>
      <c r="J49" s="15">
        <v>3995.95</v>
      </c>
      <c r="K49" s="15">
        <v>3441.7499999999995</v>
      </c>
      <c r="L49" s="15">
        <v>4466.7</v>
      </c>
      <c r="M49" s="15">
        <v>5143</v>
      </c>
      <c r="N49" s="15">
        <v>15535.85</v>
      </c>
      <c r="O49" s="15">
        <v>16150.549999999997</v>
      </c>
      <c r="P49" s="489" t="s">
        <v>76</v>
      </c>
    </row>
    <row r="50" spans="1:16" ht="18.75" customHeight="1">
      <c r="A50" s="103" t="s">
        <v>79</v>
      </c>
      <c r="B50" s="15">
        <v>924.15</v>
      </c>
      <c r="C50" s="15">
        <v>856.1999999999999</v>
      </c>
      <c r="D50" s="15">
        <v>1671.6</v>
      </c>
      <c r="E50" s="15">
        <v>1739.5000000000002</v>
      </c>
      <c r="F50" s="15">
        <v>1861.8000000000002</v>
      </c>
      <c r="G50" s="15">
        <v>2609.25</v>
      </c>
      <c r="H50" s="15">
        <v>3587.75</v>
      </c>
      <c r="I50" s="15">
        <v>3424.6499999999996</v>
      </c>
      <c r="J50" s="15">
        <v>5857.25</v>
      </c>
      <c r="K50" s="15">
        <v>5300.1</v>
      </c>
      <c r="L50" s="15">
        <v>6428.15</v>
      </c>
      <c r="M50" s="15">
        <v>7515.25</v>
      </c>
      <c r="N50" s="15">
        <v>18618.3</v>
      </c>
      <c r="O50" s="15">
        <v>19392.899999999998</v>
      </c>
      <c r="P50" s="489" t="s">
        <v>79</v>
      </c>
    </row>
    <row r="51" spans="1:16" ht="18.75" customHeight="1">
      <c r="A51" s="103" t="s">
        <v>82</v>
      </c>
      <c r="B51" s="15">
        <v>489.9</v>
      </c>
      <c r="C51" s="15">
        <v>156.14999999999998</v>
      </c>
      <c r="D51" s="15">
        <v>1218.6</v>
      </c>
      <c r="E51" s="15">
        <v>754.55</v>
      </c>
      <c r="F51" s="15">
        <v>1461.85</v>
      </c>
      <c r="G51" s="15">
        <v>1722.55</v>
      </c>
      <c r="H51" s="15">
        <v>3027.8999999999996</v>
      </c>
      <c r="I51" s="15">
        <v>2825.95</v>
      </c>
      <c r="J51" s="15">
        <v>5286.25</v>
      </c>
      <c r="K51" s="15">
        <v>5229.150000000001</v>
      </c>
      <c r="L51" s="15">
        <v>5913.85</v>
      </c>
      <c r="M51" s="15">
        <v>7716.299999999999</v>
      </c>
      <c r="N51" s="15">
        <v>20156.850000000002</v>
      </c>
      <c r="O51" s="15">
        <v>21560.699999999997</v>
      </c>
      <c r="P51" s="489" t="s">
        <v>82</v>
      </c>
    </row>
    <row r="52" spans="1:16" ht="18.75" customHeight="1">
      <c r="A52" s="103" t="s">
        <v>85</v>
      </c>
      <c r="B52" s="15">
        <v>654.75</v>
      </c>
      <c r="C52" s="15">
        <v>307.55000000000007</v>
      </c>
      <c r="D52" s="15">
        <v>1373.9500000000003</v>
      </c>
      <c r="E52" s="15">
        <v>1190.3999999999999</v>
      </c>
      <c r="F52" s="15">
        <v>1619.45</v>
      </c>
      <c r="G52" s="15">
        <v>2228.25</v>
      </c>
      <c r="H52" s="15">
        <v>3339.3</v>
      </c>
      <c r="I52" s="15">
        <v>3142.1499999999996</v>
      </c>
      <c r="J52" s="15">
        <v>5793.3</v>
      </c>
      <c r="K52" s="15">
        <v>5526.650000000001</v>
      </c>
      <c r="L52" s="15">
        <v>6424.45</v>
      </c>
      <c r="M52" s="15">
        <v>8347.65</v>
      </c>
      <c r="N52" s="15">
        <v>22539.45</v>
      </c>
      <c r="O52" s="15">
        <v>24145.25</v>
      </c>
      <c r="P52" s="489" t="s">
        <v>414</v>
      </c>
    </row>
    <row r="53" spans="1:16" ht="18.75" customHeight="1">
      <c r="A53" s="103" t="s">
        <v>88</v>
      </c>
      <c r="B53" s="15">
        <v>249.35</v>
      </c>
      <c r="C53" s="15">
        <v>29.599999999999998</v>
      </c>
      <c r="D53" s="15">
        <v>548.3000000000001</v>
      </c>
      <c r="E53" s="15">
        <v>232.35</v>
      </c>
      <c r="F53" s="15">
        <v>640.85</v>
      </c>
      <c r="G53" s="15">
        <v>608.25</v>
      </c>
      <c r="H53" s="15">
        <v>1324.6000000000001</v>
      </c>
      <c r="I53" s="15">
        <v>1021.95</v>
      </c>
      <c r="J53" s="15">
        <v>2344.3</v>
      </c>
      <c r="K53" s="15">
        <v>1839.6499999999999</v>
      </c>
      <c r="L53" s="15">
        <v>2648.1000000000004</v>
      </c>
      <c r="M53" s="15">
        <v>2683.25</v>
      </c>
      <c r="N53" s="15">
        <v>13682.949999999999</v>
      </c>
      <c r="O53" s="15">
        <v>11444.85</v>
      </c>
      <c r="P53" s="489" t="s">
        <v>415</v>
      </c>
    </row>
    <row r="54" spans="1:16" ht="18.75" customHeight="1">
      <c r="A54" s="103" t="s">
        <v>19</v>
      </c>
      <c r="B54" s="15">
        <v>721.6999999999999</v>
      </c>
      <c r="C54" s="15">
        <v>413.65</v>
      </c>
      <c r="D54" s="15">
        <v>1756.7</v>
      </c>
      <c r="E54" s="15">
        <v>1153</v>
      </c>
      <c r="F54" s="15">
        <v>2150.1</v>
      </c>
      <c r="G54" s="15">
        <v>2179.75</v>
      </c>
      <c r="H54" s="15">
        <v>4120.75</v>
      </c>
      <c r="I54" s="15">
        <v>3381.3499999999995</v>
      </c>
      <c r="J54" s="15">
        <v>7131.3</v>
      </c>
      <c r="K54" s="15">
        <v>6147.6</v>
      </c>
      <c r="L54" s="15">
        <v>8113.999999999999</v>
      </c>
      <c r="M54" s="15">
        <v>9463.550000000001</v>
      </c>
      <c r="N54" s="15">
        <v>28963.85</v>
      </c>
      <c r="O54" s="15">
        <v>30085.350000000002</v>
      </c>
      <c r="P54" s="489" t="s">
        <v>64</v>
      </c>
    </row>
    <row r="55" spans="1:16" ht="18.75" customHeight="1">
      <c r="A55" s="103" t="s">
        <v>68</v>
      </c>
      <c r="B55" s="15">
        <v>1018.5500000000001</v>
      </c>
      <c r="C55" s="15">
        <v>400.34999999999997</v>
      </c>
      <c r="D55" s="15">
        <v>2070.8</v>
      </c>
      <c r="E55" s="15">
        <v>1624.5</v>
      </c>
      <c r="F55" s="15">
        <v>2389.2000000000003</v>
      </c>
      <c r="G55" s="15">
        <v>3087.15</v>
      </c>
      <c r="H55" s="15">
        <v>4773.45</v>
      </c>
      <c r="I55" s="15">
        <v>4349.3</v>
      </c>
      <c r="J55" s="15">
        <v>8345.25</v>
      </c>
      <c r="K55" s="15">
        <v>7359.900000000001</v>
      </c>
      <c r="L55" s="15">
        <v>9286.35</v>
      </c>
      <c r="M55" s="15">
        <v>11287.550000000001</v>
      </c>
      <c r="N55" s="15">
        <v>31392.550000000003</v>
      </c>
      <c r="O55" s="15">
        <v>32743.4</v>
      </c>
      <c r="P55" s="489" t="s">
        <v>441</v>
      </c>
    </row>
    <row r="56" spans="1:16" ht="18.75" customHeight="1">
      <c r="A56" s="103" t="s">
        <v>71</v>
      </c>
      <c r="B56" s="15">
        <v>0</v>
      </c>
      <c r="C56" s="15">
        <v>0</v>
      </c>
      <c r="D56" s="15">
        <v>188</v>
      </c>
      <c r="E56" s="15">
        <v>0</v>
      </c>
      <c r="F56" s="15">
        <v>659.9</v>
      </c>
      <c r="G56" s="15">
        <v>0</v>
      </c>
      <c r="H56" s="15">
        <v>3352.05</v>
      </c>
      <c r="I56" s="15">
        <v>1321.65</v>
      </c>
      <c r="J56" s="15">
        <v>6524.55</v>
      </c>
      <c r="K56" s="15">
        <v>5839.3</v>
      </c>
      <c r="L56" s="15">
        <v>7412.85</v>
      </c>
      <c r="M56" s="15">
        <v>10333.4</v>
      </c>
      <c r="N56" s="15">
        <v>30615.8</v>
      </c>
      <c r="O56" s="15">
        <v>32876.5</v>
      </c>
      <c r="P56" s="489" t="s">
        <v>442</v>
      </c>
    </row>
    <row r="57" spans="1:16" ht="18.75" customHeight="1">
      <c r="A57" s="103" t="s">
        <v>74</v>
      </c>
      <c r="B57" s="15">
        <v>237.5</v>
      </c>
      <c r="C57" s="15">
        <v>286.79999999999995</v>
      </c>
      <c r="D57" s="15">
        <v>909.45</v>
      </c>
      <c r="E57" s="15">
        <v>407.8</v>
      </c>
      <c r="F57" s="15">
        <v>1152.35</v>
      </c>
      <c r="G57" s="15">
        <v>1065.15</v>
      </c>
      <c r="H57" s="15">
        <v>2977.5</v>
      </c>
      <c r="I57" s="15">
        <v>2169.4</v>
      </c>
      <c r="J57" s="15">
        <v>6189.2</v>
      </c>
      <c r="K57" s="15">
        <v>5087.049999999999</v>
      </c>
      <c r="L57" s="15">
        <v>7126.05</v>
      </c>
      <c r="M57" s="15">
        <v>8735.9</v>
      </c>
      <c r="N57" s="15">
        <v>30509.9</v>
      </c>
      <c r="O57" s="15">
        <v>31285.2</v>
      </c>
      <c r="P57" s="489" t="s">
        <v>74</v>
      </c>
    </row>
    <row r="58" spans="1:16" ht="18.75" customHeight="1">
      <c r="A58" s="103" t="s">
        <v>77</v>
      </c>
      <c r="B58" s="15">
        <v>715.4000000000001</v>
      </c>
      <c r="C58" s="15">
        <v>305.75</v>
      </c>
      <c r="D58" s="15">
        <v>1522.65</v>
      </c>
      <c r="E58" s="15">
        <v>1153</v>
      </c>
      <c r="F58" s="15">
        <v>1788.0500000000002</v>
      </c>
      <c r="G58" s="15">
        <v>2257.7</v>
      </c>
      <c r="H58" s="15">
        <v>3690.2500000000005</v>
      </c>
      <c r="I58" s="15">
        <v>3549.8</v>
      </c>
      <c r="J58" s="15">
        <v>6450.95</v>
      </c>
      <c r="K58" s="15">
        <v>6104.3</v>
      </c>
      <c r="L58" s="15">
        <v>7264.900000000001</v>
      </c>
      <c r="M58" s="15">
        <v>8982.699999999999</v>
      </c>
      <c r="N58" s="15">
        <v>27018.3</v>
      </c>
      <c r="O58" s="15">
        <v>28535.2</v>
      </c>
      <c r="P58" s="489" t="s">
        <v>419</v>
      </c>
    </row>
    <row r="59" spans="1:16" ht="18.75" customHeight="1">
      <c r="A59" s="103" t="s">
        <v>80</v>
      </c>
      <c r="B59" s="15">
        <v>823.7</v>
      </c>
      <c r="C59" s="15">
        <v>239.45000000000002</v>
      </c>
      <c r="D59" s="15">
        <v>1731.6000000000001</v>
      </c>
      <c r="E59" s="15">
        <v>1219.15</v>
      </c>
      <c r="F59" s="15">
        <v>2003.05</v>
      </c>
      <c r="G59" s="15">
        <v>2398.5</v>
      </c>
      <c r="H59" s="15">
        <v>3943.7000000000003</v>
      </c>
      <c r="I59" s="15">
        <v>3480.35</v>
      </c>
      <c r="J59" s="15">
        <v>6796.900000000001</v>
      </c>
      <c r="K59" s="15">
        <v>5932.700000000001</v>
      </c>
      <c r="L59" s="15">
        <v>7564.450000000001</v>
      </c>
      <c r="M59" s="15">
        <v>9145.5</v>
      </c>
      <c r="N59" s="15">
        <v>25892.850000000002</v>
      </c>
      <c r="O59" s="15">
        <v>27718.100000000002</v>
      </c>
      <c r="P59" s="489" t="s">
        <v>443</v>
      </c>
    </row>
    <row r="60" spans="1:16" ht="18.75" customHeight="1">
      <c r="A60" s="103" t="s">
        <v>83</v>
      </c>
      <c r="B60" s="15">
        <v>816</v>
      </c>
      <c r="C60" s="15">
        <v>615.75</v>
      </c>
      <c r="D60" s="15">
        <v>1570.6</v>
      </c>
      <c r="E60" s="15">
        <v>1268.1999999999998</v>
      </c>
      <c r="F60" s="15">
        <v>1795.1999999999998</v>
      </c>
      <c r="G60" s="15">
        <v>2099.3</v>
      </c>
      <c r="H60" s="15">
        <v>3390.65</v>
      </c>
      <c r="I60" s="15">
        <v>2978.3</v>
      </c>
      <c r="J60" s="15">
        <v>5645.749999999999</v>
      </c>
      <c r="K60" s="15">
        <v>5015</v>
      </c>
      <c r="L60" s="15">
        <v>6276.450000000001</v>
      </c>
      <c r="M60" s="15">
        <v>7345.299999999999</v>
      </c>
      <c r="N60" s="15">
        <v>20716.8</v>
      </c>
      <c r="O60" s="15">
        <v>21572.149999999998</v>
      </c>
      <c r="P60" s="489" t="s">
        <v>83</v>
      </c>
    </row>
    <row r="61" spans="1:16" ht="18.75" customHeight="1">
      <c r="A61" s="103" t="s">
        <v>86</v>
      </c>
      <c r="B61" s="15">
        <v>439.9</v>
      </c>
      <c r="C61" s="15">
        <v>0</v>
      </c>
      <c r="D61" s="15">
        <v>1314.4</v>
      </c>
      <c r="E61" s="15">
        <v>720.8000000000001</v>
      </c>
      <c r="F61" s="15">
        <v>1568.8000000000002</v>
      </c>
      <c r="G61" s="15">
        <v>1579.3999999999999</v>
      </c>
      <c r="H61" s="15">
        <v>3402.6</v>
      </c>
      <c r="I61" s="15">
        <v>2946.7999999999997</v>
      </c>
      <c r="J61" s="15">
        <v>6683.299999999999</v>
      </c>
      <c r="K61" s="15">
        <v>5754.6</v>
      </c>
      <c r="L61" s="15">
        <v>7552.499999999999</v>
      </c>
      <c r="M61" s="15">
        <v>9349.199999999999</v>
      </c>
      <c r="N61" s="15">
        <v>28521.949999999997</v>
      </c>
      <c r="O61" s="15">
        <v>29872.95</v>
      </c>
      <c r="P61" s="489" t="s">
        <v>422</v>
      </c>
    </row>
    <row r="62" spans="1:16" ht="18.75" customHeight="1">
      <c r="A62" s="103" t="s">
        <v>89</v>
      </c>
      <c r="B62" s="15">
        <v>71</v>
      </c>
      <c r="C62" s="15">
        <v>0</v>
      </c>
      <c r="D62" s="15">
        <v>735</v>
      </c>
      <c r="E62" s="15">
        <v>89</v>
      </c>
      <c r="F62" s="15">
        <v>987</v>
      </c>
      <c r="G62" s="15">
        <v>967</v>
      </c>
      <c r="H62" s="15">
        <v>2510</v>
      </c>
      <c r="I62" s="15">
        <v>2081</v>
      </c>
      <c r="J62" s="15">
        <v>5005</v>
      </c>
      <c r="K62" s="15">
        <v>4511</v>
      </c>
      <c r="L62" s="15">
        <v>5809</v>
      </c>
      <c r="M62" s="15">
        <v>7310</v>
      </c>
      <c r="N62" s="15">
        <v>23879</v>
      </c>
      <c r="O62" s="15">
        <v>25243</v>
      </c>
      <c r="P62" s="489" t="s">
        <v>428</v>
      </c>
    </row>
    <row r="63" spans="1:16" ht="18.75" customHeight="1">
      <c r="A63" s="103" t="s">
        <v>66</v>
      </c>
      <c r="B63" s="15">
        <v>0</v>
      </c>
      <c r="C63" s="15">
        <v>54.5</v>
      </c>
      <c r="D63" s="15">
        <v>734.7</v>
      </c>
      <c r="E63" s="15">
        <v>647.5</v>
      </c>
      <c r="F63" s="15">
        <v>904.7</v>
      </c>
      <c r="G63" s="15">
        <v>1478</v>
      </c>
      <c r="H63" s="15">
        <v>2592</v>
      </c>
      <c r="I63" s="15">
        <v>2398</v>
      </c>
      <c r="J63" s="15">
        <v>5127.95</v>
      </c>
      <c r="K63" s="15">
        <v>4878.8</v>
      </c>
      <c r="L63" s="15">
        <v>5830.5</v>
      </c>
      <c r="M63" s="15">
        <v>7843.599999999999</v>
      </c>
      <c r="N63" s="15">
        <v>24291.700000000004</v>
      </c>
      <c r="O63" s="15">
        <v>25368.7</v>
      </c>
      <c r="P63" s="489" t="s">
        <v>66</v>
      </c>
    </row>
    <row r="64" spans="1:16" ht="18.75" customHeight="1">
      <c r="A64" s="103" t="s">
        <v>69</v>
      </c>
      <c r="B64" s="15">
        <v>256.59999999999997</v>
      </c>
      <c r="C64" s="439">
        <v>0</v>
      </c>
      <c r="D64" s="15">
        <v>1094.2</v>
      </c>
      <c r="E64" s="15">
        <v>361</v>
      </c>
      <c r="F64" s="15">
        <v>1398.6999999999998</v>
      </c>
      <c r="G64" s="15">
        <v>1249.7500000000002</v>
      </c>
      <c r="H64" s="15">
        <v>3124.6000000000004</v>
      </c>
      <c r="I64" s="15">
        <v>2594.3999999999996</v>
      </c>
      <c r="J64" s="15">
        <v>5989.7</v>
      </c>
      <c r="K64" s="15">
        <v>5403.099999999999</v>
      </c>
      <c r="L64" s="15">
        <v>6787.700000000001</v>
      </c>
      <c r="M64" s="15">
        <v>8465.6</v>
      </c>
      <c r="N64" s="15">
        <v>24588.95</v>
      </c>
      <c r="O64" s="15">
        <v>25639.4</v>
      </c>
      <c r="P64" s="489" t="s">
        <v>69</v>
      </c>
    </row>
    <row r="65" spans="1:16" ht="18.75" customHeight="1">
      <c r="A65" s="103" t="s">
        <v>72</v>
      </c>
      <c r="B65" s="15">
        <v>441.40000000000003</v>
      </c>
      <c r="C65" s="15">
        <v>40</v>
      </c>
      <c r="D65" s="15">
        <v>983.7</v>
      </c>
      <c r="E65" s="15">
        <v>267.65</v>
      </c>
      <c r="F65" s="15">
        <v>1092.6</v>
      </c>
      <c r="G65" s="15">
        <v>754.4</v>
      </c>
      <c r="H65" s="15">
        <v>2406.4</v>
      </c>
      <c r="I65" s="15">
        <v>1153.75</v>
      </c>
      <c r="J65" s="15">
        <v>5275.55</v>
      </c>
      <c r="K65" s="15">
        <v>2925.35</v>
      </c>
      <c r="L65" s="15">
        <v>6098.95</v>
      </c>
      <c r="M65" s="15">
        <v>6080.5</v>
      </c>
      <c r="N65" s="15">
        <v>25649.35</v>
      </c>
      <c r="O65" s="15">
        <v>27255.199999999997</v>
      </c>
      <c r="P65" s="489" t="s">
        <v>72</v>
      </c>
    </row>
    <row r="66" spans="1:16" ht="18.75" customHeight="1">
      <c r="A66" s="103" t="s">
        <v>75</v>
      </c>
      <c r="B66" s="439">
        <v>0</v>
      </c>
      <c r="C66" s="439">
        <v>0</v>
      </c>
      <c r="D66" s="15">
        <v>14.05</v>
      </c>
      <c r="E66" s="15">
        <v>0</v>
      </c>
      <c r="F66" s="15">
        <v>154.75</v>
      </c>
      <c r="G66" s="15">
        <v>994.6500000000001</v>
      </c>
      <c r="H66" s="15">
        <v>2542</v>
      </c>
      <c r="I66" s="15">
        <v>3047.25</v>
      </c>
      <c r="J66" s="15">
        <v>6549.6</v>
      </c>
      <c r="K66" s="15">
        <v>8182.25</v>
      </c>
      <c r="L66" s="15">
        <v>7752.550000000001</v>
      </c>
      <c r="M66" s="15">
        <v>11737.45</v>
      </c>
      <c r="N66" s="15">
        <v>30633.95</v>
      </c>
      <c r="O66" s="15">
        <v>32745.15</v>
      </c>
      <c r="P66" s="489" t="s">
        <v>75</v>
      </c>
    </row>
    <row r="67" spans="1:16" ht="18.75" customHeight="1">
      <c r="A67" s="103" t="s">
        <v>20</v>
      </c>
      <c r="B67" s="15">
        <v>974.6999999999999</v>
      </c>
      <c r="C67" s="15">
        <v>34</v>
      </c>
      <c r="D67" s="15">
        <v>1590.55</v>
      </c>
      <c r="E67" s="15">
        <v>547.95</v>
      </c>
      <c r="F67" s="15">
        <v>1370.35</v>
      </c>
      <c r="G67" s="15">
        <v>1663.3999999999999</v>
      </c>
      <c r="H67" s="15">
        <v>3756.3999999999996</v>
      </c>
      <c r="I67" s="15">
        <v>2562.9500000000003</v>
      </c>
      <c r="J67" s="15">
        <v>6364.55</v>
      </c>
      <c r="K67" s="15">
        <v>4861.25</v>
      </c>
      <c r="L67" s="15">
        <v>6578.9</v>
      </c>
      <c r="M67" s="15">
        <v>7548.400000000001</v>
      </c>
      <c r="N67" s="15">
        <v>28676.95</v>
      </c>
      <c r="O67" s="15">
        <v>28329.099999999995</v>
      </c>
      <c r="P67" s="489" t="s">
        <v>78</v>
      </c>
    </row>
    <row r="68" spans="1:16" ht="18.75" customHeight="1">
      <c r="A68" s="103" t="s">
        <v>21</v>
      </c>
      <c r="B68" s="15">
        <v>556.8000000000001</v>
      </c>
      <c r="C68" s="15">
        <v>419.15</v>
      </c>
      <c r="D68" s="15">
        <v>1624.32</v>
      </c>
      <c r="E68" s="15">
        <v>1080.9</v>
      </c>
      <c r="F68" s="15">
        <v>2054.4</v>
      </c>
      <c r="G68" s="15">
        <v>2284.35</v>
      </c>
      <c r="H68" s="15">
        <v>4590.72</v>
      </c>
      <c r="I68" s="15">
        <v>3585.7000000000003</v>
      </c>
      <c r="J68" s="15">
        <v>8497.92</v>
      </c>
      <c r="K68" s="15">
        <v>7994.2</v>
      </c>
      <c r="L68" s="15">
        <v>9561.6</v>
      </c>
      <c r="M68" s="15">
        <v>12759.95</v>
      </c>
      <c r="N68" s="15">
        <v>35333.76</v>
      </c>
      <c r="O68" s="15">
        <v>38004.7</v>
      </c>
      <c r="P68" s="489" t="s">
        <v>81</v>
      </c>
    </row>
    <row r="69" spans="1:16" ht="18.75" customHeight="1">
      <c r="A69" s="103" t="s">
        <v>22</v>
      </c>
      <c r="B69" s="15">
        <v>50</v>
      </c>
      <c r="C69" s="15">
        <v>25</v>
      </c>
      <c r="D69" s="15">
        <v>153.15</v>
      </c>
      <c r="E69" s="15">
        <v>25</v>
      </c>
      <c r="F69" s="15">
        <v>552.9000000000001</v>
      </c>
      <c r="G69" s="15">
        <v>25</v>
      </c>
      <c r="H69" s="15">
        <v>988.45</v>
      </c>
      <c r="I69" s="15">
        <v>900.8500000000001</v>
      </c>
      <c r="J69" s="15">
        <v>2059.4</v>
      </c>
      <c r="K69" s="15">
        <v>3839.8499999999995</v>
      </c>
      <c r="L69" s="15">
        <v>5984.95</v>
      </c>
      <c r="M69" s="15">
        <v>7401.75</v>
      </c>
      <c r="N69" s="15">
        <v>13848.1</v>
      </c>
      <c r="O69" s="15">
        <v>30220.6</v>
      </c>
      <c r="P69" s="489" t="s">
        <v>84</v>
      </c>
    </row>
    <row r="70" spans="1:16" ht="18.75" customHeight="1">
      <c r="A70" s="103" t="s">
        <v>23</v>
      </c>
      <c r="B70" s="15">
        <v>560.1</v>
      </c>
      <c r="C70" s="15">
        <v>87</v>
      </c>
      <c r="D70" s="15">
        <v>1522.85</v>
      </c>
      <c r="E70" s="15">
        <v>808.0500000000001</v>
      </c>
      <c r="F70" s="15">
        <v>1836.05</v>
      </c>
      <c r="G70" s="15">
        <v>2071.0000000000005</v>
      </c>
      <c r="H70" s="15">
        <v>4241.35</v>
      </c>
      <c r="I70" s="15">
        <v>3555.2500000000005</v>
      </c>
      <c r="J70" s="15">
        <v>7576.0999999999985</v>
      </c>
      <c r="K70" s="15">
        <v>7133.3</v>
      </c>
      <c r="L70" s="15">
        <v>8493.4</v>
      </c>
      <c r="M70" s="15">
        <v>11153.800000000001</v>
      </c>
      <c r="N70" s="15">
        <v>33189.15</v>
      </c>
      <c r="O70" s="15">
        <v>33942.9</v>
      </c>
      <c r="P70" s="489" t="s">
        <v>87</v>
      </c>
    </row>
    <row r="71" spans="1:16" ht="18.75" customHeight="1">
      <c r="A71" s="103"/>
      <c r="B71" s="16"/>
      <c r="C71" s="16"/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50"/>
    </row>
    <row r="72" spans="1:16" ht="18.75" customHeight="1">
      <c r="A72" s="103"/>
      <c r="B72" s="16"/>
      <c r="C72" s="16"/>
      <c r="D72" s="16"/>
      <c r="E72" s="16"/>
      <c r="F72" s="16"/>
      <c r="G72" s="16"/>
      <c r="H72" s="16"/>
      <c r="I72" s="16"/>
      <c r="J72" s="15"/>
      <c r="K72" s="15"/>
      <c r="L72" s="15"/>
      <c r="M72" s="15"/>
      <c r="N72" s="15"/>
      <c r="O72" s="15"/>
      <c r="P72" s="150"/>
    </row>
    <row r="73" spans="1:16" ht="18.75" customHeight="1">
      <c r="A73" s="103"/>
      <c r="B73" s="16"/>
      <c r="C73" s="16"/>
      <c r="D73" s="16"/>
      <c r="E73" s="16"/>
      <c r="F73" s="16"/>
      <c r="G73" s="16"/>
      <c r="H73" s="16"/>
      <c r="I73" s="16"/>
      <c r="J73" s="15"/>
      <c r="K73" s="15"/>
      <c r="L73" s="15"/>
      <c r="M73" s="15"/>
      <c r="N73" s="15"/>
      <c r="O73" s="15"/>
      <c r="P73" s="150"/>
    </row>
    <row r="74" spans="1:16" ht="18.75" customHeight="1">
      <c r="A74" s="110" t="s">
        <v>90</v>
      </c>
      <c r="B74" s="439">
        <v>0</v>
      </c>
      <c r="C74" s="439">
        <v>0</v>
      </c>
      <c r="D74" s="15">
        <v>51.6</v>
      </c>
      <c r="E74" s="439">
        <v>0</v>
      </c>
      <c r="F74" s="15">
        <v>99.3</v>
      </c>
      <c r="G74" s="439">
        <v>0</v>
      </c>
      <c r="H74" s="15">
        <v>149.3</v>
      </c>
      <c r="I74" s="439">
        <v>69</v>
      </c>
      <c r="J74" s="15">
        <v>343.7</v>
      </c>
      <c r="K74" s="15">
        <v>239</v>
      </c>
      <c r="L74" s="15">
        <v>747.8</v>
      </c>
      <c r="M74" s="15">
        <v>625</v>
      </c>
      <c r="N74" s="15">
        <v>4924</v>
      </c>
      <c r="O74" s="15">
        <v>6484</v>
      </c>
      <c r="P74" s="489" t="s">
        <v>91</v>
      </c>
    </row>
    <row r="75" spans="1:9" ht="18.75" customHeight="1">
      <c r="A75" s="96"/>
      <c r="B75" s="114"/>
      <c r="C75" s="114"/>
      <c r="D75" s="114"/>
      <c r="E75" s="114"/>
      <c r="F75" s="114"/>
      <c r="G75" s="114"/>
      <c r="H75" s="114"/>
      <c r="I75" s="114"/>
    </row>
    <row r="76" spans="2:9" ht="18.75" customHeight="1">
      <c r="B76" s="116"/>
      <c r="C76" s="116"/>
      <c r="D76" s="116"/>
      <c r="E76" s="116"/>
      <c r="F76" s="116"/>
      <c r="G76" s="116"/>
      <c r="H76" s="116"/>
      <c r="I76" s="116"/>
    </row>
    <row r="77" spans="2:9" ht="18.75" customHeight="1">
      <c r="B77" s="116"/>
      <c r="C77" s="116"/>
      <c r="D77" s="116"/>
      <c r="E77" s="116"/>
      <c r="F77" s="116"/>
      <c r="G77" s="116"/>
      <c r="H77" s="116"/>
      <c r="I77" s="116"/>
    </row>
    <row r="78" spans="2:9" ht="12.75">
      <c r="B78" s="116"/>
      <c r="C78" s="116"/>
      <c r="D78" s="116"/>
      <c r="E78" s="116"/>
      <c r="F78" s="116"/>
      <c r="G78" s="116"/>
      <c r="H78" s="116"/>
      <c r="I78" s="116"/>
    </row>
    <row r="79" spans="2:9" ht="12.75">
      <c r="B79" s="116"/>
      <c r="C79" s="116"/>
      <c r="D79" s="116"/>
      <c r="E79" s="116"/>
      <c r="F79" s="116"/>
      <c r="G79" s="116"/>
      <c r="H79" s="116"/>
      <c r="I79" s="116"/>
    </row>
    <row r="80" spans="2:9" ht="12.75">
      <c r="B80" s="116"/>
      <c r="C80" s="116"/>
      <c r="D80" s="116"/>
      <c r="E80" s="116"/>
      <c r="F80" s="116"/>
      <c r="G80" s="116"/>
      <c r="H80" s="116"/>
      <c r="I80" s="116"/>
    </row>
    <row r="81" spans="2:9" ht="12.75">
      <c r="B81" s="116"/>
      <c r="C81" s="116"/>
      <c r="D81" s="116"/>
      <c r="E81" s="116"/>
      <c r="F81" s="116"/>
      <c r="G81" s="116"/>
      <c r="H81" s="116"/>
      <c r="I81" s="116"/>
    </row>
    <row r="82" spans="2:9" ht="12.75">
      <c r="B82" s="116"/>
      <c r="C82" s="116"/>
      <c r="D82" s="116"/>
      <c r="E82" s="116"/>
      <c r="F82" s="116"/>
      <c r="G82" s="116"/>
      <c r="H82" s="116"/>
      <c r="I82" s="116"/>
    </row>
    <row r="83" spans="2:9" ht="12.75">
      <c r="B83" s="116"/>
      <c r="C83" s="116"/>
      <c r="D83" s="116"/>
      <c r="E83" s="116"/>
      <c r="F83" s="116"/>
      <c r="G83" s="116"/>
      <c r="H83" s="116"/>
      <c r="I83" s="116"/>
    </row>
    <row r="84" spans="2:9" ht="12.75">
      <c r="B84" s="116"/>
      <c r="C84" s="116"/>
      <c r="D84" s="116"/>
      <c r="E84" s="116"/>
      <c r="F84" s="116"/>
      <c r="G84" s="116"/>
      <c r="H84" s="116"/>
      <c r="I84" s="116"/>
    </row>
    <row r="85" spans="2:9" ht="12.75">
      <c r="B85" s="116"/>
      <c r="C85" s="116"/>
      <c r="D85" s="116"/>
      <c r="E85" s="116"/>
      <c r="F85" s="116"/>
      <c r="G85" s="116"/>
      <c r="H85" s="116"/>
      <c r="I85" s="116"/>
    </row>
    <row r="86" spans="2:9" ht="12.75">
      <c r="B86" s="116"/>
      <c r="C86" s="116"/>
      <c r="D86" s="116"/>
      <c r="E86" s="116"/>
      <c r="F86" s="116"/>
      <c r="G86" s="116"/>
      <c r="H86" s="116"/>
      <c r="I86" s="116"/>
    </row>
    <row r="87" spans="2:9" ht="12.75">
      <c r="B87" s="116"/>
      <c r="C87" s="116"/>
      <c r="D87" s="116"/>
      <c r="E87" s="116"/>
      <c r="F87" s="116"/>
      <c r="G87" s="116"/>
      <c r="H87" s="116"/>
      <c r="I87" s="116"/>
    </row>
    <row r="88" spans="2:9" ht="12.75">
      <c r="B88" s="116"/>
      <c r="C88" s="116"/>
      <c r="D88" s="116"/>
      <c r="E88" s="116"/>
      <c r="F88" s="116"/>
      <c r="G88" s="116"/>
      <c r="H88" s="116"/>
      <c r="I88" s="116"/>
    </row>
    <row r="89" spans="2:9" ht="12.75">
      <c r="B89" s="116"/>
      <c r="C89" s="116"/>
      <c r="D89" s="116"/>
      <c r="E89" s="116"/>
      <c r="F89" s="116"/>
      <c r="G89" s="116"/>
      <c r="H89" s="116"/>
      <c r="I89" s="116"/>
    </row>
    <row r="90" spans="2:9" ht="12.75">
      <c r="B90" s="116"/>
      <c r="C90" s="116"/>
      <c r="D90" s="116"/>
      <c r="E90" s="116"/>
      <c r="F90" s="116"/>
      <c r="G90" s="116"/>
      <c r="H90" s="116"/>
      <c r="I90" s="116"/>
    </row>
    <row r="91" spans="2:9" ht="12.75">
      <c r="B91" s="116"/>
      <c r="C91" s="116"/>
      <c r="D91" s="116"/>
      <c r="E91" s="116"/>
      <c r="F91" s="116"/>
      <c r="G91" s="116"/>
      <c r="H91" s="116"/>
      <c r="I91" s="116"/>
    </row>
    <row r="92" spans="2:9" ht="12.75">
      <c r="B92" s="116"/>
      <c r="C92" s="116"/>
      <c r="D92" s="116"/>
      <c r="E92" s="116"/>
      <c r="F92" s="116"/>
      <c r="G92" s="116"/>
      <c r="H92" s="116"/>
      <c r="I92" s="116"/>
    </row>
    <row r="93" spans="2:9" ht="12.75">
      <c r="B93" s="116"/>
      <c r="C93" s="116"/>
      <c r="D93" s="116"/>
      <c r="E93" s="116"/>
      <c r="F93" s="116"/>
      <c r="G93" s="116"/>
      <c r="H93" s="116"/>
      <c r="I93" s="116"/>
    </row>
    <row r="94" spans="2:9" ht="12.75">
      <c r="B94" s="116"/>
      <c r="C94" s="116"/>
      <c r="D94" s="116"/>
      <c r="E94" s="116"/>
      <c r="F94" s="116"/>
      <c r="G94" s="116"/>
      <c r="H94" s="116"/>
      <c r="I94" s="116"/>
    </row>
    <row r="95" spans="2:9" ht="12.75">
      <c r="B95" s="116"/>
      <c r="C95" s="116"/>
      <c r="D95" s="116"/>
      <c r="E95" s="116"/>
      <c r="F95" s="116"/>
      <c r="G95" s="116"/>
      <c r="H95" s="116"/>
      <c r="I95" s="116"/>
    </row>
    <row r="96" spans="2:9" ht="12.75">
      <c r="B96" s="116"/>
      <c r="C96" s="116"/>
      <c r="D96" s="116"/>
      <c r="E96" s="116"/>
      <c r="F96" s="116"/>
      <c r="G96" s="116"/>
      <c r="H96" s="116"/>
      <c r="I96" s="116"/>
    </row>
    <row r="97" spans="2:9" ht="12.75">
      <c r="B97" s="116"/>
      <c r="C97" s="116"/>
      <c r="D97" s="116"/>
      <c r="E97" s="116"/>
      <c r="F97" s="116"/>
      <c r="G97" s="116"/>
      <c r="H97" s="116"/>
      <c r="I97" s="116"/>
    </row>
    <row r="98" spans="2:9" ht="12.75">
      <c r="B98" s="116"/>
      <c r="C98" s="116"/>
      <c r="D98" s="116"/>
      <c r="E98" s="116"/>
      <c r="F98" s="116"/>
      <c r="G98" s="116"/>
      <c r="H98" s="116"/>
      <c r="I98" s="116"/>
    </row>
    <row r="99" spans="2:9" ht="12.75">
      <c r="B99" s="116"/>
      <c r="C99" s="116"/>
      <c r="D99" s="116"/>
      <c r="E99" s="116"/>
      <c r="F99" s="116"/>
      <c r="G99" s="116"/>
      <c r="H99" s="116"/>
      <c r="I99" s="116"/>
    </row>
    <row r="100" spans="2:9" ht="12.75">
      <c r="B100" s="116"/>
      <c r="C100" s="116"/>
      <c r="D100" s="116"/>
      <c r="E100" s="116"/>
      <c r="F100" s="116"/>
      <c r="G100" s="116"/>
      <c r="H100" s="116"/>
      <c r="I100" s="116"/>
    </row>
    <row r="101" spans="2:9" ht="12.75">
      <c r="B101" s="116"/>
      <c r="C101" s="116"/>
      <c r="D101" s="116"/>
      <c r="E101" s="116"/>
      <c r="F101" s="116"/>
      <c r="G101" s="116"/>
      <c r="H101" s="116"/>
      <c r="I101" s="116"/>
    </row>
    <row r="102" spans="2:9" ht="12.75">
      <c r="B102" s="116"/>
      <c r="C102" s="116"/>
      <c r="D102" s="116"/>
      <c r="E102" s="116"/>
      <c r="F102" s="116"/>
      <c r="G102" s="116"/>
      <c r="H102" s="116"/>
      <c r="I102" s="116"/>
    </row>
    <row r="103" spans="2:9" ht="12.75">
      <c r="B103" s="116"/>
      <c r="C103" s="116"/>
      <c r="D103" s="116"/>
      <c r="E103" s="116"/>
      <c r="F103" s="116"/>
      <c r="G103" s="116"/>
      <c r="H103" s="116"/>
      <c r="I103" s="116"/>
    </row>
    <row r="104" spans="2:9" ht="12.75">
      <c r="B104" s="116"/>
      <c r="C104" s="116"/>
      <c r="D104" s="116"/>
      <c r="E104" s="116"/>
      <c r="F104" s="116"/>
      <c r="G104" s="116"/>
      <c r="H104" s="116"/>
      <c r="I104" s="116"/>
    </row>
    <row r="105" spans="2:9" ht="12.75">
      <c r="B105" s="116"/>
      <c r="C105" s="116"/>
      <c r="D105" s="116"/>
      <c r="E105" s="116"/>
      <c r="F105" s="116"/>
      <c r="G105" s="116"/>
      <c r="H105" s="116"/>
      <c r="I105" s="116"/>
    </row>
    <row r="106" spans="2:9" ht="12.75">
      <c r="B106" s="116"/>
      <c r="C106" s="116"/>
      <c r="D106" s="116"/>
      <c r="E106" s="116"/>
      <c r="F106" s="116"/>
      <c r="G106" s="116"/>
      <c r="H106" s="116"/>
      <c r="I106" s="116"/>
    </row>
    <row r="107" spans="2:9" ht="12.75">
      <c r="B107" s="116"/>
      <c r="C107" s="116"/>
      <c r="D107" s="116"/>
      <c r="E107" s="116"/>
      <c r="F107" s="116"/>
      <c r="G107" s="116"/>
      <c r="H107" s="116"/>
      <c r="I107" s="116"/>
    </row>
    <row r="108" spans="2:9" ht="12.75">
      <c r="B108" s="116"/>
      <c r="C108" s="116"/>
      <c r="D108" s="116"/>
      <c r="E108" s="116"/>
      <c r="F108" s="116"/>
      <c r="G108" s="116"/>
      <c r="H108" s="116"/>
      <c r="I108" s="116"/>
    </row>
    <row r="109" spans="2:9" ht="12.75">
      <c r="B109" s="116"/>
      <c r="C109" s="116"/>
      <c r="D109" s="116"/>
      <c r="E109" s="116"/>
      <c r="F109" s="116"/>
      <c r="G109" s="116"/>
      <c r="H109" s="116"/>
      <c r="I109" s="116"/>
    </row>
    <row r="110" spans="2:9" ht="12.75">
      <c r="B110" s="116"/>
      <c r="C110" s="116"/>
      <c r="D110" s="116"/>
      <c r="E110" s="116"/>
      <c r="F110" s="116"/>
      <c r="G110" s="116"/>
      <c r="H110" s="116"/>
      <c r="I110" s="116"/>
    </row>
    <row r="111" spans="2:9" ht="12.75">
      <c r="B111" s="116"/>
      <c r="C111" s="116"/>
      <c r="D111" s="116"/>
      <c r="E111" s="116"/>
      <c r="F111" s="116"/>
      <c r="G111" s="116"/>
      <c r="H111" s="116"/>
      <c r="I111" s="116"/>
    </row>
    <row r="112" spans="2:9" ht="12.75">
      <c r="B112" s="116"/>
      <c r="C112" s="116"/>
      <c r="D112" s="116"/>
      <c r="E112" s="116"/>
      <c r="F112" s="116"/>
      <c r="G112" s="116"/>
      <c r="H112" s="116"/>
      <c r="I112" s="116"/>
    </row>
    <row r="113" spans="2:9" ht="12.75">
      <c r="B113" s="116"/>
      <c r="C113" s="116"/>
      <c r="D113" s="116"/>
      <c r="E113" s="116"/>
      <c r="F113" s="116"/>
      <c r="G113" s="116"/>
      <c r="H113" s="116"/>
      <c r="I113" s="116"/>
    </row>
    <row r="114" spans="2:9" ht="12.75">
      <c r="B114" s="116"/>
      <c r="C114" s="116"/>
      <c r="D114" s="116"/>
      <c r="E114" s="116"/>
      <c r="F114" s="116"/>
      <c r="G114" s="116"/>
      <c r="H114" s="116"/>
      <c r="I114" s="116"/>
    </row>
    <row r="115" spans="2:9" ht="12.75">
      <c r="B115" s="116"/>
      <c r="C115" s="116"/>
      <c r="D115" s="116"/>
      <c r="E115" s="116"/>
      <c r="F115" s="116"/>
      <c r="G115" s="116"/>
      <c r="H115" s="116"/>
      <c r="I115" s="116"/>
    </row>
    <row r="116" spans="2:9" ht="12.75">
      <c r="B116" s="116"/>
      <c r="C116" s="116"/>
      <c r="D116" s="116"/>
      <c r="E116" s="116"/>
      <c r="F116" s="116"/>
      <c r="G116" s="116"/>
      <c r="H116" s="116"/>
      <c r="I116" s="116"/>
    </row>
    <row r="117" spans="2:9" ht="12.75">
      <c r="B117" s="116"/>
      <c r="C117" s="116"/>
      <c r="D117" s="116"/>
      <c r="E117" s="116"/>
      <c r="F117" s="116"/>
      <c r="G117" s="116"/>
      <c r="H117" s="116"/>
      <c r="I117" s="116"/>
    </row>
    <row r="118" spans="2:9" ht="12.75">
      <c r="B118" s="116"/>
      <c r="C118" s="116"/>
      <c r="D118" s="116"/>
      <c r="E118" s="116"/>
      <c r="F118" s="116"/>
      <c r="G118" s="116"/>
      <c r="H118" s="116"/>
      <c r="I118" s="116"/>
    </row>
    <row r="119" spans="2:9" ht="12.75">
      <c r="B119" s="116"/>
      <c r="C119" s="116"/>
      <c r="D119" s="116"/>
      <c r="E119" s="116"/>
      <c r="F119" s="116"/>
      <c r="G119" s="116"/>
      <c r="H119" s="116"/>
      <c r="I119" s="116"/>
    </row>
    <row r="120" spans="2:9" ht="12.75">
      <c r="B120" s="116"/>
      <c r="C120" s="116"/>
      <c r="D120" s="116"/>
      <c r="E120" s="116"/>
      <c r="F120" s="116"/>
      <c r="G120" s="116"/>
      <c r="H120" s="116"/>
      <c r="I120" s="116"/>
    </row>
    <row r="121" spans="2:9" ht="12.75">
      <c r="B121" s="116"/>
      <c r="C121" s="116"/>
      <c r="D121" s="116"/>
      <c r="E121" s="116"/>
      <c r="F121" s="116"/>
      <c r="G121" s="116"/>
      <c r="H121" s="116"/>
      <c r="I121" s="116"/>
    </row>
    <row r="122" spans="2:9" ht="12.75">
      <c r="B122" s="116"/>
      <c r="C122" s="116"/>
      <c r="D122" s="116"/>
      <c r="E122" s="116"/>
      <c r="F122" s="116"/>
      <c r="G122" s="116"/>
      <c r="H122" s="116"/>
      <c r="I122" s="116"/>
    </row>
    <row r="123" spans="2:9" ht="12.75">
      <c r="B123" s="116"/>
      <c r="C123" s="116"/>
      <c r="D123" s="116"/>
      <c r="E123" s="116"/>
      <c r="F123" s="116"/>
      <c r="G123" s="116"/>
      <c r="H123" s="116"/>
      <c r="I123" s="116"/>
    </row>
    <row r="124" spans="2:9" ht="12.75">
      <c r="B124" s="116"/>
      <c r="C124" s="116"/>
      <c r="D124" s="116"/>
      <c r="E124" s="116"/>
      <c r="F124" s="116"/>
      <c r="G124" s="116"/>
      <c r="H124" s="116"/>
      <c r="I124" s="116"/>
    </row>
    <row r="125" spans="2:9" ht="12.75">
      <c r="B125" s="116"/>
      <c r="C125" s="116"/>
      <c r="D125" s="116"/>
      <c r="E125" s="116"/>
      <c r="F125" s="116"/>
      <c r="G125" s="116"/>
      <c r="H125" s="116"/>
      <c r="I125" s="116"/>
    </row>
    <row r="126" spans="2:9" ht="12.75">
      <c r="B126" s="116"/>
      <c r="C126" s="116"/>
      <c r="D126" s="116"/>
      <c r="E126" s="116"/>
      <c r="F126" s="116"/>
      <c r="G126" s="116"/>
      <c r="H126" s="116"/>
      <c r="I126" s="116"/>
    </row>
  </sheetData>
  <sheetProtection/>
  <mergeCells count="11">
    <mergeCell ref="J6:O6"/>
    <mergeCell ref="B44:I44"/>
    <mergeCell ref="B12:I12"/>
    <mergeCell ref="B10:I10"/>
    <mergeCell ref="B6:I6"/>
    <mergeCell ref="J10:O10"/>
    <mergeCell ref="J12:O12"/>
    <mergeCell ref="J44:O44"/>
    <mergeCell ref="J7:K7"/>
    <mergeCell ref="L7:M7"/>
    <mergeCell ref="N7:O7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4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contribuzioni&amp;R34 - 35</oddFooter>
  </headerFooter>
  <colBreaks count="1" manualBreakCount="1">
    <brk id="9" max="7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400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34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35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16</v>
      </c>
      <c r="B10" s="551" t="s">
        <v>401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8.770666666666664</v>
      </c>
      <c r="C16" s="26">
        <v>11.361999999999998</v>
      </c>
      <c r="D16" s="26">
        <v>12.811000000000003</v>
      </c>
      <c r="E16" s="26">
        <v>16.82066666666667</v>
      </c>
      <c r="F16" s="26">
        <v>18.4</v>
      </c>
      <c r="G16" s="26">
        <v>20.49299999999999</v>
      </c>
      <c r="H16" s="26">
        <v>20.7</v>
      </c>
      <c r="I16" s="26">
        <v>23.86020000000001</v>
      </c>
      <c r="J16" s="26">
        <v>26.33499999999999</v>
      </c>
      <c r="K16" s="26">
        <v>29.01220000000001</v>
      </c>
      <c r="L16" s="26">
        <v>29.9</v>
      </c>
      <c r="M16" s="26">
        <v>29.899999999999988</v>
      </c>
      <c r="N16" s="26">
        <v>29.9</v>
      </c>
    </row>
    <row r="17" spans="1:14" ht="18.75" customHeight="1">
      <c r="A17" s="25" t="s">
        <v>67</v>
      </c>
      <c r="B17" s="26">
        <v>17.078666666666667</v>
      </c>
      <c r="C17" s="26">
        <v>21.009</v>
      </c>
      <c r="D17" s="26">
        <v>21.386499999999998</v>
      </c>
      <c r="E17" s="26">
        <v>21.767333333333337</v>
      </c>
      <c r="F17" s="26">
        <v>22.513500000000004</v>
      </c>
      <c r="G17" s="26">
        <v>24.637500000000003</v>
      </c>
      <c r="H17" s="26">
        <v>25.571749999999994</v>
      </c>
      <c r="I17" s="26">
        <v>27.809900000000003</v>
      </c>
      <c r="J17" s="26">
        <v>29.045600000000004</v>
      </c>
      <c r="K17" s="26">
        <v>29.992800000000003</v>
      </c>
      <c r="L17" s="26">
        <v>30.555399999999995</v>
      </c>
      <c r="M17" s="26">
        <v>30.822400000000023</v>
      </c>
      <c r="N17" s="26">
        <v>31.096</v>
      </c>
    </row>
    <row r="18" spans="1:14" ht="18.75" customHeight="1">
      <c r="A18" s="25" t="s">
        <v>70</v>
      </c>
      <c r="B18" s="26">
        <v>13.556000000000001</v>
      </c>
      <c r="C18" s="26">
        <v>17.150000000000002</v>
      </c>
      <c r="D18" s="26">
        <v>16.8</v>
      </c>
      <c r="E18" s="26">
        <v>16.916666666666664</v>
      </c>
      <c r="F18" s="26">
        <v>16.8</v>
      </c>
      <c r="G18" s="26">
        <v>16.975</v>
      </c>
      <c r="H18" s="26">
        <v>17.2375</v>
      </c>
      <c r="I18" s="26">
        <v>18.245600000000007</v>
      </c>
      <c r="J18" s="26">
        <v>19.455399999999994</v>
      </c>
      <c r="K18" s="26">
        <v>20.3</v>
      </c>
      <c r="L18" s="26">
        <v>20.3</v>
      </c>
      <c r="M18" s="26">
        <v>20.3</v>
      </c>
      <c r="N18" s="26">
        <v>20.3</v>
      </c>
    </row>
    <row r="19" spans="1:14" ht="18.75" customHeight="1">
      <c r="A19" s="25" t="s">
        <v>73</v>
      </c>
      <c r="B19" s="26">
        <v>10.059333333333335</v>
      </c>
      <c r="C19" s="26">
        <v>15.089</v>
      </c>
      <c r="D19" s="26">
        <v>14.183660000000001</v>
      </c>
      <c r="E19" s="26">
        <v>13.479506666666671</v>
      </c>
      <c r="F19" s="26">
        <v>14.485439999999999</v>
      </c>
      <c r="G19" s="26">
        <v>15.088999999999988</v>
      </c>
      <c r="H19" s="26">
        <v>15.088999999999997</v>
      </c>
      <c r="I19" s="26">
        <v>15.089</v>
      </c>
      <c r="J19" s="26">
        <v>15.089</v>
      </c>
      <c r="K19" s="26">
        <v>15.089000000000008</v>
      </c>
      <c r="L19" s="26">
        <v>15.089</v>
      </c>
      <c r="M19" s="26">
        <v>15.088999999999993</v>
      </c>
      <c r="N19" s="26">
        <v>15.089</v>
      </c>
    </row>
    <row r="20" spans="1:14" ht="18.75" customHeight="1">
      <c r="A20" s="25" t="s">
        <v>76</v>
      </c>
      <c r="B20" s="26">
        <v>9.077999999999998</v>
      </c>
      <c r="C20" s="26">
        <v>9.020500000000002</v>
      </c>
      <c r="D20" s="26">
        <v>10.633000000000003</v>
      </c>
      <c r="E20" s="26">
        <v>11.75933333333333</v>
      </c>
      <c r="F20" s="26">
        <v>12.507499999999999</v>
      </c>
      <c r="G20" s="26">
        <v>12.975999999999996</v>
      </c>
      <c r="H20" s="26">
        <v>12.90875</v>
      </c>
      <c r="I20" s="26">
        <v>13.055900000000001</v>
      </c>
      <c r="J20" s="26">
        <v>13.377</v>
      </c>
      <c r="K20" s="26">
        <v>12.83675</v>
      </c>
      <c r="L20" s="26">
        <v>12.5195</v>
      </c>
      <c r="M20" s="26">
        <v>12.5195</v>
      </c>
      <c r="N20" s="26">
        <v>12.519500000000003</v>
      </c>
    </row>
    <row r="21" spans="1:14" ht="18.75" customHeight="1">
      <c r="A21" s="25" t="s">
        <v>79</v>
      </c>
      <c r="B21" s="26">
        <v>13.046666666666674</v>
      </c>
      <c r="C21" s="26">
        <v>12.230499999999992</v>
      </c>
      <c r="D21" s="26">
        <v>13.182499999999994</v>
      </c>
      <c r="E21" s="26">
        <v>13.046333333333337</v>
      </c>
      <c r="F21" s="26">
        <v>13.182499999999992</v>
      </c>
      <c r="G21" s="26">
        <v>13.590000000000027</v>
      </c>
      <c r="H21" s="26">
        <v>13.589999999999991</v>
      </c>
      <c r="I21" s="26">
        <v>13.59</v>
      </c>
      <c r="J21" s="26">
        <v>13.59</v>
      </c>
      <c r="K21" s="26">
        <v>13.59</v>
      </c>
      <c r="L21" s="26">
        <v>13.59</v>
      </c>
      <c r="M21" s="26">
        <v>13.59</v>
      </c>
      <c r="N21" s="26">
        <v>13.59</v>
      </c>
    </row>
    <row r="22" spans="1:14" ht="18.75" customHeight="1">
      <c r="A22" s="25" t="s">
        <v>82</v>
      </c>
      <c r="B22" s="26">
        <v>10.714666666666666</v>
      </c>
      <c r="C22" s="26">
        <v>14.449500000000004</v>
      </c>
      <c r="D22" s="26">
        <v>15.431999999999993</v>
      </c>
      <c r="E22" s="26">
        <v>16.319</v>
      </c>
      <c r="F22" s="26">
        <v>16.453000000000014</v>
      </c>
      <c r="G22" s="26">
        <v>17.00649999999999</v>
      </c>
      <c r="H22" s="26">
        <v>16.833000000000002</v>
      </c>
      <c r="I22" s="26">
        <v>17.336999999999996</v>
      </c>
      <c r="J22" s="26">
        <v>15.434299999999995</v>
      </c>
      <c r="K22" s="26">
        <v>14.932500000000006</v>
      </c>
      <c r="L22" s="26">
        <v>14.932500000000001</v>
      </c>
      <c r="M22" s="26">
        <v>14.932500000000001</v>
      </c>
      <c r="N22" s="26">
        <v>14.932499999999996</v>
      </c>
    </row>
    <row r="23" spans="1:14" ht="18.75" customHeight="1">
      <c r="A23" s="25" t="s">
        <v>85</v>
      </c>
      <c r="B23" s="26">
        <v>11.408</v>
      </c>
      <c r="C23" s="26">
        <v>16.6405</v>
      </c>
      <c r="D23" s="26">
        <v>14.346999999999998</v>
      </c>
      <c r="E23" s="26">
        <v>16.872333333333337</v>
      </c>
      <c r="F23" s="26">
        <v>17.855999999999995</v>
      </c>
      <c r="G23" s="26">
        <v>18.04200000000001</v>
      </c>
      <c r="H23" s="26">
        <v>17.948999999999995</v>
      </c>
      <c r="I23" s="26">
        <v>19.750700000000002</v>
      </c>
      <c r="J23" s="26">
        <v>21.566100000000006</v>
      </c>
      <c r="K23" s="26">
        <v>22.563050000000004</v>
      </c>
      <c r="L23" s="26">
        <v>23.56</v>
      </c>
      <c r="M23" s="26">
        <v>23.649299999999986</v>
      </c>
      <c r="N23" s="26">
        <v>21.079999999999995</v>
      </c>
    </row>
    <row r="24" spans="1:14" ht="18.75" customHeight="1">
      <c r="A24" s="25" t="s">
        <v>88</v>
      </c>
      <c r="B24" s="26">
        <v>4.648</v>
      </c>
      <c r="C24" s="26">
        <v>6.281999999999998</v>
      </c>
      <c r="D24" s="26">
        <v>6.053500000000001</v>
      </c>
      <c r="E24" s="26">
        <v>8.46566666666667</v>
      </c>
      <c r="F24" s="26">
        <v>8.916999999999993</v>
      </c>
      <c r="G24" s="26">
        <v>13.978500000000007</v>
      </c>
      <c r="H24" s="26">
        <v>16.6185</v>
      </c>
      <c r="I24" s="26">
        <v>15.545899999999998</v>
      </c>
      <c r="J24" s="26">
        <v>11.7335</v>
      </c>
      <c r="K24" s="26">
        <v>11.840000000000003</v>
      </c>
      <c r="L24" s="26">
        <v>11.84</v>
      </c>
      <c r="M24" s="26">
        <v>11.84</v>
      </c>
      <c r="N24" s="26">
        <v>11.84</v>
      </c>
    </row>
    <row r="25" spans="1:14" ht="18.75" customHeight="1">
      <c r="A25" s="25" t="s">
        <v>64</v>
      </c>
      <c r="B25" s="26">
        <v>9.441999999999998</v>
      </c>
      <c r="C25" s="26">
        <v>15.513999999999998</v>
      </c>
      <c r="D25" s="26">
        <v>21.5</v>
      </c>
      <c r="E25" s="26">
        <v>27.64933333333333</v>
      </c>
      <c r="F25" s="26">
        <v>23.729500000000005</v>
      </c>
      <c r="G25" s="26">
        <v>25.768500000000007</v>
      </c>
      <c r="H25" s="26">
        <v>24.650250000000003</v>
      </c>
      <c r="I25" s="26">
        <v>28.23399999999999</v>
      </c>
      <c r="J25" s="26">
        <v>30.501900000000003</v>
      </c>
      <c r="K25" s="26">
        <v>25.392750000000007</v>
      </c>
      <c r="L25" s="26">
        <v>24.880499999999987</v>
      </c>
      <c r="M25" s="26">
        <v>24.8805</v>
      </c>
      <c r="N25" s="26">
        <v>24.880499999999998</v>
      </c>
    </row>
    <row r="26" spans="1:14" ht="18.75" customHeight="1">
      <c r="A26" s="25" t="s">
        <v>68</v>
      </c>
      <c r="B26" s="26">
        <v>17.730666666666668</v>
      </c>
      <c r="C26" s="26">
        <v>25.049</v>
      </c>
      <c r="D26" s="26">
        <v>22.06999999999999</v>
      </c>
      <c r="E26" s="26">
        <v>22.98300000000002</v>
      </c>
      <c r="F26" s="26">
        <v>23.521499999999996</v>
      </c>
      <c r="G26" s="26">
        <v>24.390499999999975</v>
      </c>
      <c r="H26" s="26">
        <v>24.697750000000017</v>
      </c>
      <c r="I26" s="26">
        <v>27.897699999999997</v>
      </c>
      <c r="J26" s="26">
        <v>28.060000000000002</v>
      </c>
      <c r="K26" s="26">
        <v>28.060000000000002</v>
      </c>
      <c r="L26" s="26">
        <v>25.955500000000015</v>
      </c>
      <c r="M26" s="26">
        <v>25.619999999999997</v>
      </c>
      <c r="N26" s="26">
        <v>25.619999999999997</v>
      </c>
    </row>
    <row r="27" spans="1:14" ht="18.75" customHeight="1">
      <c r="A27" s="25" t="s">
        <v>71</v>
      </c>
      <c r="B27" s="26">
        <v>5.752666666666666</v>
      </c>
      <c r="C27" s="26">
        <v>25.380000000000003</v>
      </c>
      <c r="D27" s="26">
        <v>25.380000000000003</v>
      </c>
      <c r="E27" s="26">
        <v>25.38000000000001</v>
      </c>
      <c r="F27" s="26">
        <v>25.380000000000003</v>
      </c>
      <c r="G27" s="26">
        <v>25.380000000000003</v>
      </c>
      <c r="H27" s="26">
        <v>25.380000000000003</v>
      </c>
      <c r="I27" s="26">
        <v>25.380000000000003</v>
      </c>
      <c r="J27" s="26">
        <v>25.379999999999992</v>
      </c>
      <c r="K27" s="26">
        <v>27.45090000000001</v>
      </c>
      <c r="L27" s="26">
        <v>28.08</v>
      </c>
      <c r="M27" s="26">
        <v>28.08</v>
      </c>
      <c r="N27" s="26">
        <v>28.079999999999995</v>
      </c>
    </row>
    <row r="28" spans="1:14" ht="18.75" customHeight="1">
      <c r="A28" s="25" t="s">
        <v>74</v>
      </c>
      <c r="B28" s="26">
        <v>3.016</v>
      </c>
      <c r="C28" s="26">
        <v>24.0855</v>
      </c>
      <c r="D28" s="26">
        <v>20.968</v>
      </c>
      <c r="E28" s="26">
        <v>23.86166666666666</v>
      </c>
      <c r="F28" s="26">
        <v>25.463500000000007</v>
      </c>
      <c r="G28" s="26">
        <v>26.52</v>
      </c>
      <c r="H28" s="26">
        <v>27.847</v>
      </c>
      <c r="I28" s="507">
        <v>29.400299999999994</v>
      </c>
      <c r="J28" s="507">
        <v>30.030100000000004</v>
      </c>
      <c r="K28" s="507">
        <v>30.64845</v>
      </c>
      <c r="L28" s="26">
        <v>31.241500000000016</v>
      </c>
      <c r="M28" s="26">
        <v>31.681699999999985</v>
      </c>
      <c r="N28" s="26">
        <v>32.540350000000004</v>
      </c>
    </row>
    <row r="29" spans="1:14" ht="18.75" customHeight="1">
      <c r="A29" s="25" t="s">
        <v>77</v>
      </c>
      <c r="B29" s="26">
        <v>14.688666666666666</v>
      </c>
      <c r="C29" s="26">
        <v>16.457</v>
      </c>
      <c r="D29" s="26">
        <v>16.21250000000001</v>
      </c>
      <c r="E29" s="26">
        <v>19.683333333333326</v>
      </c>
      <c r="F29" s="26">
        <v>22.300000000000008</v>
      </c>
      <c r="G29" s="26">
        <v>24.195499999999992</v>
      </c>
      <c r="H29" s="26">
        <v>24.529999999999998</v>
      </c>
      <c r="I29" s="26">
        <v>24.8422</v>
      </c>
      <c r="J29" s="26">
        <v>26.76</v>
      </c>
      <c r="K29" s="26">
        <v>22.64365</v>
      </c>
      <c r="L29" s="26">
        <v>22.076999999999998</v>
      </c>
      <c r="M29" s="26">
        <v>22.076999999999998</v>
      </c>
      <c r="N29" s="26">
        <v>22.076999999999995</v>
      </c>
    </row>
    <row r="30" spans="1:14" ht="18.75" customHeight="1">
      <c r="A30" s="25" t="s">
        <v>80</v>
      </c>
      <c r="B30" s="26">
        <v>14.039999999999997</v>
      </c>
      <c r="C30" s="26">
        <v>14.616999999999999</v>
      </c>
      <c r="D30" s="26">
        <v>16.988500000000013</v>
      </c>
      <c r="E30" s="26">
        <v>18.969666666666658</v>
      </c>
      <c r="F30" s="26">
        <v>20.28000000000001</v>
      </c>
      <c r="G30" s="26">
        <v>20.825999999999986</v>
      </c>
      <c r="H30" s="26">
        <v>21.567000000000007</v>
      </c>
      <c r="I30" s="26">
        <v>22.276799999999998</v>
      </c>
      <c r="J30" s="26">
        <v>22.620000000000015</v>
      </c>
      <c r="K30" s="26">
        <v>21.496799999999997</v>
      </c>
      <c r="L30" s="26">
        <v>20.279999999999994</v>
      </c>
      <c r="M30" s="26">
        <v>20.28</v>
      </c>
      <c r="N30" s="26">
        <v>20.280000000000005</v>
      </c>
    </row>
    <row r="31" spans="1:14" ht="18.75" customHeight="1">
      <c r="A31" s="25" t="s">
        <v>83</v>
      </c>
      <c r="B31" s="26">
        <v>11.622000000000002</v>
      </c>
      <c r="C31" s="26">
        <v>13.191</v>
      </c>
      <c r="D31" s="26">
        <v>15.0625</v>
      </c>
      <c r="E31" s="26">
        <v>15.776000000000009</v>
      </c>
      <c r="F31" s="26">
        <v>15.666499999999978</v>
      </c>
      <c r="G31" s="26">
        <v>16.12800000000001</v>
      </c>
      <c r="H31" s="26">
        <v>16.847999999999992</v>
      </c>
      <c r="I31" s="26">
        <v>17.153400000000005</v>
      </c>
      <c r="J31" s="26">
        <v>16.32</v>
      </c>
      <c r="K31" s="26">
        <v>15.392650000000001</v>
      </c>
      <c r="L31" s="26">
        <v>15.36</v>
      </c>
      <c r="M31" s="26">
        <v>15.36</v>
      </c>
      <c r="N31" s="26">
        <v>15.360000000000005</v>
      </c>
    </row>
    <row r="32" spans="1:14" ht="18.75" customHeight="1">
      <c r="A32" s="25" t="s">
        <v>86</v>
      </c>
      <c r="B32" s="26">
        <v>14.204</v>
      </c>
      <c r="C32" s="26">
        <v>15.316999999999997</v>
      </c>
      <c r="D32" s="26">
        <v>21.2</v>
      </c>
      <c r="E32" s="26">
        <v>21.22133333333333</v>
      </c>
      <c r="F32" s="26">
        <v>24.38</v>
      </c>
      <c r="G32" s="26">
        <v>24.38</v>
      </c>
      <c r="H32" s="26">
        <v>24.488499999999995</v>
      </c>
      <c r="I32" s="26">
        <v>24.91</v>
      </c>
      <c r="J32" s="26">
        <v>24.91</v>
      </c>
      <c r="K32" s="26">
        <v>23.786700000000003</v>
      </c>
      <c r="L32" s="26">
        <v>22.524999999999988</v>
      </c>
      <c r="M32" s="26">
        <v>22.525000000000002</v>
      </c>
      <c r="N32" s="26">
        <v>22.525000000000002</v>
      </c>
    </row>
    <row r="33" spans="1:14" ht="18.75" customHeight="1">
      <c r="A33" s="25" t="s">
        <v>89</v>
      </c>
      <c r="B33" s="26">
        <v>13.733333333333334</v>
      </c>
      <c r="C33" s="26">
        <v>15.27</v>
      </c>
      <c r="D33" s="26">
        <v>17.62</v>
      </c>
      <c r="E33" s="26">
        <v>20</v>
      </c>
      <c r="F33" s="26">
        <v>20.23</v>
      </c>
      <c r="G33" s="26">
        <v>20.66</v>
      </c>
      <c r="H33" s="26">
        <v>20.7</v>
      </c>
      <c r="I33" s="26">
        <v>20.73</v>
      </c>
      <c r="J33" s="26">
        <v>21.424000000000003</v>
      </c>
      <c r="K33" s="26">
        <v>21.507</v>
      </c>
      <c r="L33" s="26">
        <v>21.507</v>
      </c>
      <c r="M33" s="26">
        <v>21.507</v>
      </c>
      <c r="N33" s="26">
        <v>21.507</v>
      </c>
    </row>
    <row r="34" spans="1:14" ht="18.75" customHeight="1">
      <c r="A34" s="25" t="s">
        <v>66</v>
      </c>
      <c r="B34" s="26">
        <v>11.335999999999999</v>
      </c>
      <c r="C34" s="26">
        <v>16.131999999999998</v>
      </c>
      <c r="D34" s="26">
        <v>18.748</v>
      </c>
      <c r="E34" s="26">
        <v>19.365999999999996</v>
      </c>
      <c r="F34" s="26">
        <v>20.274000000000004</v>
      </c>
      <c r="G34" s="26">
        <v>21.255</v>
      </c>
      <c r="H34" s="26">
        <v>21.255</v>
      </c>
      <c r="I34" s="26">
        <v>22.301400000000005</v>
      </c>
      <c r="J34" s="26">
        <v>23.173399999999994</v>
      </c>
      <c r="K34" s="26">
        <v>23.435</v>
      </c>
      <c r="L34" s="26">
        <v>24.2852</v>
      </c>
      <c r="M34" s="26">
        <v>24.525</v>
      </c>
      <c r="N34" s="26">
        <v>24.525000000000002</v>
      </c>
    </row>
    <row r="35" spans="1:14" ht="18.75" customHeight="1">
      <c r="A35" s="25" t="s">
        <v>69</v>
      </c>
      <c r="B35" s="26">
        <v>13.16</v>
      </c>
      <c r="C35" s="26">
        <v>19.965</v>
      </c>
      <c r="D35" s="26">
        <v>19.598999999999997</v>
      </c>
      <c r="E35" s="26">
        <v>19.082</v>
      </c>
      <c r="F35" s="26">
        <v>18.950999999999997</v>
      </c>
      <c r="G35" s="26">
        <v>19.148000000000014</v>
      </c>
      <c r="H35" s="26">
        <v>20.73374999999999</v>
      </c>
      <c r="I35" s="26">
        <v>21.15</v>
      </c>
      <c r="J35" s="26">
        <v>22.4727</v>
      </c>
      <c r="K35" s="26">
        <v>22.56000000000001</v>
      </c>
      <c r="L35" s="26">
        <v>22.559999999999995</v>
      </c>
      <c r="M35" s="26">
        <v>22.56</v>
      </c>
      <c r="N35" s="26">
        <v>22.559999999999995</v>
      </c>
    </row>
    <row r="36" spans="1:14" ht="18.75" customHeight="1">
      <c r="A36" s="25" t="s">
        <v>72</v>
      </c>
      <c r="B36" s="26">
        <v>5.628666666666667</v>
      </c>
      <c r="C36" s="26">
        <v>8.171999999999999</v>
      </c>
      <c r="D36" s="26">
        <v>22.025000000000006</v>
      </c>
      <c r="E36" s="26">
        <v>23.430999999999997</v>
      </c>
      <c r="F36" s="26">
        <v>22.988999999999997</v>
      </c>
      <c r="G36" s="26">
        <v>22.977000000000025</v>
      </c>
      <c r="H36" s="26">
        <v>23.497249999999987</v>
      </c>
      <c r="I36" s="26">
        <v>25.338</v>
      </c>
      <c r="J36" s="26">
        <v>25.78319999999999</v>
      </c>
      <c r="K36" s="26">
        <v>27.41390000000001</v>
      </c>
      <c r="L36" s="26">
        <v>28.355599999999992</v>
      </c>
      <c r="M36" s="26">
        <v>29.398200000000013</v>
      </c>
      <c r="N36" s="26">
        <v>29.398199999999996</v>
      </c>
    </row>
    <row r="37" spans="1:14" ht="18.75" customHeight="1">
      <c r="A37" s="25" t="s">
        <v>75</v>
      </c>
      <c r="B37" s="26">
        <v>2.626666666666667</v>
      </c>
      <c r="C37" s="26">
        <v>22.9575</v>
      </c>
      <c r="D37" s="26">
        <v>31.282500000000002</v>
      </c>
      <c r="E37" s="26">
        <v>27.68633333333334</v>
      </c>
      <c r="F37" s="26">
        <v>23.21549999999999</v>
      </c>
      <c r="G37" s="26">
        <v>24.927499999999984</v>
      </c>
      <c r="H37" s="26">
        <v>27.002750000000002</v>
      </c>
      <c r="I37" s="26">
        <v>29.373500000000007</v>
      </c>
      <c r="J37" s="26">
        <v>31.755899999999993</v>
      </c>
      <c r="K37" s="26">
        <v>34.75995000000001</v>
      </c>
      <c r="L37" s="26">
        <v>33.60654999999999</v>
      </c>
      <c r="M37" s="26">
        <v>30</v>
      </c>
      <c r="N37" s="26">
        <v>30</v>
      </c>
    </row>
    <row r="38" spans="1:14" ht="18.75" customHeight="1">
      <c r="A38" s="25" t="s">
        <v>78</v>
      </c>
      <c r="B38" s="26">
        <v>12.215333333333334</v>
      </c>
      <c r="C38" s="26">
        <v>16.038499999999996</v>
      </c>
      <c r="D38" s="26">
        <v>16.890000000000008</v>
      </c>
      <c r="E38" s="26">
        <v>20.720666666666663</v>
      </c>
      <c r="F38" s="26">
        <v>22.676500000000015</v>
      </c>
      <c r="G38" s="26">
        <v>25.01049999999999</v>
      </c>
      <c r="H38" s="26">
        <v>27.691249999999982</v>
      </c>
      <c r="I38" s="26">
        <v>31.86770000000001</v>
      </c>
      <c r="J38" s="26">
        <v>26.805199999999985</v>
      </c>
      <c r="K38" s="26">
        <v>26.46755</v>
      </c>
      <c r="L38" s="26">
        <v>27.047749999999997</v>
      </c>
      <c r="M38" s="26">
        <v>25.330000000000002</v>
      </c>
      <c r="N38" s="26">
        <v>25.330000000000002</v>
      </c>
    </row>
    <row r="39" spans="1:14" ht="18.75" customHeight="1">
      <c r="A39" s="25" t="s">
        <v>81</v>
      </c>
      <c r="B39" s="26">
        <v>18.022399999999998</v>
      </c>
      <c r="C39" s="26">
        <v>20.543999999999997</v>
      </c>
      <c r="D39" s="26">
        <v>25.766400000000004</v>
      </c>
      <c r="E39" s="26">
        <v>27.8528</v>
      </c>
      <c r="F39" s="26">
        <v>28.799999999999997</v>
      </c>
      <c r="G39" s="26">
        <v>29.184000000000015</v>
      </c>
      <c r="H39" s="26">
        <v>30.72</v>
      </c>
      <c r="I39" s="26">
        <v>32.140800000000006</v>
      </c>
      <c r="J39" s="26">
        <v>32.16</v>
      </c>
      <c r="K39" s="26">
        <v>27.839999999999996</v>
      </c>
      <c r="L39" s="26">
        <v>27.839999999999996</v>
      </c>
      <c r="M39" s="26">
        <v>27.839999999999986</v>
      </c>
      <c r="N39" s="26">
        <v>27.839999999999996</v>
      </c>
    </row>
    <row r="40" spans="1:14" ht="18.75" customHeight="1">
      <c r="A40" s="25" t="s">
        <v>84</v>
      </c>
      <c r="B40" s="26">
        <v>5.107333333333335</v>
      </c>
      <c r="C40" s="26">
        <v>17.421999999999997</v>
      </c>
      <c r="D40" s="26">
        <v>21.4745</v>
      </c>
      <c r="E40" s="26">
        <v>25.716333333333335</v>
      </c>
      <c r="F40" s="26">
        <v>26.206999999999997</v>
      </c>
      <c r="G40" s="26">
        <v>26.27550000000001</v>
      </c>
      <c r="H40" s="26">
        <v>27.080749999999988</v>
      </c>
      <c r="I40" s="26">
        <v>27.4934</v>
      </c>
      <c r="J40" s="26">
        <v>28.692</v>
      </c>
      <c r="K40" s="26">
        <v>30.094850000000008</v>
      </c>
      <c r="L40" s="26">
        <v>31.44840000000001</v>
      </c>
      <c r="M40" s="26">
        <v>32.34834999999999</v>
      </c>
      <c r="N40" s="26">
        <v>33.279340000000005</v>
      </c>
    </row>
    <row r="41" spans="1:14" ht="18.75" customHeight="1">
      <c r="A41" s="25" t="s">
        <v>87</v>
      </c>
      <c r="B41" s="26">
        <v>8.448666666666668</v>
      </c>
      <c r="C41" s="26">
        <v>26.049</v>
      </c>
      <c r="D41" s="26">
        <v>30.234499999999997</v>
      </c>
      <c r="E41" s="26">
        <v>25.260333333333328</v>
      </c>
      <c r="F41" s="26">
        <v>27.06450000000001</v>
      </c>
      <c r="G41" s="26">
        <v>27.063999999999993</v>
      </c>
      <c r="H41" s="26">
        <v>28.739249999999984</v>
      </c>
      <c r="I41" s="26">
        <v>30.44730000000001</v>
      </c>
      <c r="J41" s="26">
        <v>30.575099999999996</v>
      </c>
      <c r="K41" s="26">
        <v>31.897349999999992</v>
      </c>
      <c r="L41" s="26">
        <v>31.897300000000016</v>
      </c>
      <c r="M41" s="26">
        <v>32.093149999999994</v>
      </c>
      <c r="N41" s="26">
        <v>32.38062000000001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0.8213333333333332</v>
      </c>
      <c r="C43" s="26">
        <v>0.7799999999999999</v>
      </c>
      <c r="D43" s="26">
        <v>1.091</v>
      </c>
      <c r="E43" s="26">
        <v>2.6926666666666668</v>
      </c>
      <c r="F43" s="26">
        <v>2.97</v>
      </c>
      <c r="G43" s="26">
        <v>4.514</v>
      </c>
      <c r="H43" s="26">
        <v>6.590499999999999</v>
      </c>
      <c r="I43" s="26">
        <v>9.147599999999999</v>
      </c>
      <c r="J43" s="26">
        <v>11.985600000000002</v>
      </c>
      <c r="K43" s="26">
        <v>13.200000000000001</v>
      </c>
      <c r="L43" s="26">
        <v>13.199999999999996</v>
      </c>
      <c r="M43" s="26">
        <v>13.200000000000001</v>
      </c>
      <c r="N43" s="26">
        <v>12.36326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4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contribuzioni&amp;R37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0.7109375" style="226" customWidth="1"/>
    <col min="2" max="12" width="12.8515625" style="226" customWidth="1"/>
    <col min="13" max="21" width="12.7109375" style="226" customWidth="1"/>
    <col min="22" max="22" width="15.421875" style="226" bestFit="1" customWidth="1"/>
    <col min="23" max="23" width="15.28125" style="226" bestFit="1" customWidth="1"/>
    <col min="24" max="24" width="17.28125" style="226" bestFit="1" customWidth="1"/>
    <col min="25" max="25" width="29.57421875" style="226" customWidth="1"/>
    <col min="26" max="16384" width="12.7109375" style="226" customWidth="1"/>
  </cols>
  <sheetData>
    <row r="1" spans="1:10" ht="18.75" customHeight="1">
      <c r="A1" s="225" t="s">
        <v>338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8.75" customHeight="1">
      <c r="A2" s="225" t="s">
        <v>446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20" ht="18.75" customHeight="1">
      <c r="A3" s="204" t="s">
        <v>34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437"/>
      <c r="N3" s="437"/>
      <c r="O3" s="437"/>
      <c r="P3" s="437"/>
      <c r="Q3" s="437"/>
      <c r="R3" s="437"/>
      <c r="S3" s="437"/>
      <c r="T3" s="437"/>
    </row>
    <row r="4" spans="1:12" ht="18.75" customHeight="1">
      <c r="A4" s="204" t="s">
        <v>35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25" ht="18.75" customHeight="1" thickBot="1">
      <c r="A5" s="227">
        <v>17</v>
      </c>
      <c r="W5" s="16"/>
      <c r="Y5" s="16">
        <v>17</v>
      </c>
    </row>
    <row r="6" spans="1:25" ht="18.75" customHeight="1" thickBot="1">
      <c r="A6" s="228" t="s">
        <v>10</v>
      </c>
      <c r="B6" s="622" t="s">
        <v>291</v>
      </c>
      <c r="C6" s="623"/>
      <c r="D6" s="623"/>
      <c r="E6" s="623"/>
      <c r="F6" s="623"/>
      <c r="G6" s="623"/>
      <c r="H6" s="623"/>
      <c r="I6" s="623"/>
      <c r="J6" s="623"/>
      <c r="K6" s="623"/>
      <c r="L6" s="624"/>
      <c r="M6" s="622" t="s">
        <v>447</v>
      </c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4"/>
      <c r="Y6" s="506"/>
    </row>
    <row r="7" spans="1:25" ht="18.75" customHeight="1">
      <c r="A7" s="228" t="s">
        <v>13</v>
      </c>
      <c r="B7" s="505">
        <v>15000</v>
      </c>
      <c r="C7" s="505">
        <v>17500</v>
      </c>
      <c r="D7" s="505">
        <v>20000</v>
      </c>
      <c r="E7" s="505">
        <v>25000</v>
      </c>
      <c r="F7" s="505">
        <v>30000</v>
      </c>
      <c r="G7" s="505">
        <v>35000</v>
      </c>
      <c r="H7" s="505">
        <v>40000</v>
      </c>
      <c r="I7" s="505">
        <v>45000</v>
      </c>
      <c r="J7" s="505">
        <v>50000</v>
      </c>
      <c r="K7" s="505">
        <v>60000</v>
      </c>
      <c r="L7" s="505">
        <v>70000</v>
      </c>
      <c r="M7" s="505">
        <v>80000</v>
      </c>
      <c r="N7" s="505">
        <v>90000</v>
      </c>
      <c r="O7" s="505">
        <v>100000</v>
      </c>
      <c r="P7" s="505">
        <v>125000</v>
      </c>
      <c r="Q7" s="505">
        <v>150000</v>
      </c>
      <c r="R7" s="505">
        <v>175000</v>
      </c>
      <c r="S7" s="505">
        <v>200000</v>
      </c>
      <c r="T7" s="505">
        <v>250000</v>
      </c>
      <c r="U7" s="505">
        <v>300000</v>
      </c>
      <c r="V7" s="505">
        <v>400000</v>
      </c>
      <c r="W7" s="505">
        <v>500000</v>
      </c>
      <c r="X7" s="505">
        <v>1000000</v>
      </c>
      <c r="Y7" s="16" t="s">
        <v>14</v>
      </c>
    </row>
    <row r="8" spans="1:25" ht="18.7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W8" s="16"/>
      <c r="Y8" s="16"/>
    </row>
    <row r="9" spans="1:25" ht="18.75" customHeight="1">
      <c r="A9" s="228"/>
      <c r="B9" s="616" t="s">
        <v>18</v>
      </c>
      <c r="C9" s="617"/>
      <c r="D9" s="617"/>
      <c r="E9" s="617"/>
      <c r="F9" s="617"/>
      <c r="G9" s="617"/>
      <c r="H9" s="617"/>
      <c r="I9" s="617"/>
      <c r="J9" s="617"/>
      <c r="K9" s="617"/>
      <c r="L9" s="618"/>
      <c r="M9" s="616" t="s">
        <v>371</v>
      </c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8"/>
      <c r="Y9" s="16"/>
    </row>
    <row r="10" spans="1:25" ht="18.75" customHeight="1">
      <c r="A10" s="230" t="s">
        <v>169</v>
      </c>
      <c r="B10" s="15">
        <v>419.6</v>
      </c>
      <c r="C10" s="15">
        <v>617.4</v>
      </c>
      <c r="D10" s="15">
        <v>792.2</v>
      </c>
      <c r="E10" s="15">
        <v>1275.1999999999998</v>
      </c>
      <c r="F10" s="15">
        <v>1815.7</v>
      </c>
      <c r="G10" s="15">
        <v>2411.3999999999996</v>
      </c>
      <c r="H10" s="15">
        <v>3101.3999999999996</v>
      </c>
      <c r="I10" s="15">
        <v>3692.5</v>
      </c>
      <c r="J10" s="15">
        <v>4497.5</v>
      </c>
      <c r="K10" s="15">
        <v>6215.6</v>
      </c>
      <c r="L10" s="15">
        <v>8055.6</v>
      </c>
      <c r="M10" s="15">
        <v>10104.9</v>
      </c>
      <c r="N10" s="15">
        <v>12174.9</v>
      </c>
      <c r="O10" s="15">
        <v>14244.9</v>
      </c>
      <c r="P10" s="15">
        <v>19976.5</v>
      </c>
      <c r="Q10" s="15">
        <v>26175.000000000004</v>
      </c>
      <c r="R10" s="15">
        <v>32500</v>
      </c>
      <c r="S10" s="15">
        <v>39342.5</v>
      </c>
      <c r="T10" s="15">
        <v>53404.7</v>
      </c>
      <c r="U10" s="15">
        <v>68354.70000000001</v>
      </c>
      <c r="V10" s="15">
        <v>98254.70000000001</v>
      </c>
      <c r="W10" s="15">
        <v>128154.7</v>
      </c>
      <c r="X10" s="15">
        <v>277654.7</v>
      </c>
      <c r="Y10" s="16" t="s">
        <v>372</v>
      </c>
    </row>
    <row r="11" spans="1:25" ht="18.75" customHeight="1">
      <c r="A11" s="230" t="s">
        <v>67</v>
      </c>
      <c r="B11" s="15">
        <v>270.55</v>
      </c>
      <c r="C11" s="15">
        <v>608.3000000000001</v>
      </c>
      <c r="D11" s="15">
        <v>1016.1500000000001</v>
      </c>
      <c r="E11" s="15">
        <v>1889.2000000000003</v>
      </c>
      <c r="F11" s="15">
        <v>2892.15</v>
      </c>
      <c r="G11" s="15">
        <v>3990.1000000000004</v>
      </c>
      <c r="H11" s="15">
        <v>5067.65</v>
      </c>
      <c r="I11" s="15">
        <v>6128.75</v>
      </c>
      <c r="J11" s="15">
        <v>7217.150000000001</v>
      </c>
      <c r="K11" s="15">
        <v>9393.85</v>
      </c>
      <c r="L11" s="15">
        <v>11645.2</v>
      </c>
      <c r="M11" s="15">
        <v>14108.95</v>
      </c>
      <c r="N11" s="15">
        <v>16572.7</v>
      </c>
      <c r="O11" s="15">
        <v>19223.3</v>
      </c>
      <c r="P11" s="15">
        <v>26087.9</v>
      </c>
      <c r="Q11" s="15">
        <v>33128.25</v>
      </c>
      <c r="R11" s="15">
        <v>40331</v>
      </c>
      <c r="S11" s="15">
        <v>47651.05</v>
      </c>
      <c r="T11" s="15">
        <v>62574.25</v>
      </c>
      <c r="U11" s="15">
        <v>77643.85</v>
      </c>
      <c r="V11" s="15">
        <v>108199.25</v>
      </c>
      <c r="W11" s="15">
        <v>139021.65000000002</v>
      </c>
      <c r="X11" s="15">
        <v>294501.65</v>
      </c>
      <c r="Y11" s="16" t="s">
        <v>373</v>
      </c>
    </row>
    <row r="12" spans="1:25" ht="18.75" customHeight="1">
      <c r="A12" s="230" t="s">
        <v>70</v>
      </c>
      <c r="B12" s="15">
        <v>216.3</v>
      </c>
      <c r="C12" s="15">
        <v>429.79999999999995</v>
      </c>
      <c r="D12" s="15">
        <v>737.8000000000001</v>
      </c>
      <c r="E12" s="15">
        <v>1446.5</v>
      </c>
      <c r="F12" s="15">
        <v>2321.5</v>
      </c>
      <c r="G12" s="15">
        <v>3161.5</v>
      </c>
      <c r="H12" s="15">
        <v>4001.5</v>
      </c>
      <c r="I12" s="15">
        <v>4841.5</v>
      </c>
      <c r="J12" s="15">
        <v>5699</v>
      </c>
      <c r="K12" s="15">
        <v>7379</v>
      </c>
      <c r="L12" s="15">
        <v>9059</v>
      </c>
      <c r="M12" s="15">
        <v>10756.5</v>
      </c>
      <c r="N12" s="15">
        <v>12454</v>
      </c>
      <c r="O12" s="15">
        <v>14204</v>
      </c>
      <c r="P12" s="15">
        <v>18733</v>
      </c>
      <c r="Q12" s="15">
        <v>23326.800000000003</v>
      </c>
      <c r="R12" s="15">
        <v>28066.650000000005</v>
      </c>
      <c r="S12" s="15">
        <v>33054.5</v>
      </c>
      <c r="T12" s="15">
        <v>43204.5</v>
      </c>
      <c r="U12" s="15">
        <v>53354.5</v>
      </c>
      <c r="V12" s="15">
        <v>73654.5</v>
      </c>
      <c r="W12" s="15">
        <v>93954.5</v>
      </c>
      <c r="X12" s="15">
        <v>195454.5</v>
      </c>
      <c r="Y12" s="16" t="s">
        <v>374</v>
      </c>
    </row>
    <row r="13" spans="1:25" ht="18.75" customHeight="1">
      <c r="A13" s="230" t="s">
        <v>73</v>
      </c>
      <c r="B13" s="15">
        <v>100</v>
      </c>
      <c r="C13" s="15">
        <v>100</v>
      </c>
      <c r="D13" s="15">
        <v>100</v>
      </c>
      <c r="E13" s="15">
        <v>854.45</v>
      </c>
      <c r="F13" s="15">
        <v>1608.9</v>
      </c>
      <c r="G13" s="15">
        <v>2363.35</v>
      </c>
      <c r="H13" s="15">
        <v>3117.8</v>
      </c>
      <c r="I13" s="15">
        <v>3781.716</v>
      </c>
      <c r="J13" s="15">
        <v>4460.721</v>
      </c>
      <c r="K13" s="15">
        <v>5803.642000000001</v>
      </c>
      <c r="L13" s="15">
        <v>7252.186000000001</v>
      </c>
      <c r="M13" s="15">
        <v>8761.086</v>
      </c>
      <c r="N13" s="15">
        <v>10269.986</v>
      </c>
      <c r="O13" s="15">
        <v>11778.885999999999</v>
      </c>
      <c r="P13" s="15">
        <v>15551.135999999999</v>
      </c>
      <c r="Q13" s="15">
        <v>19323.386</v>
      </c>
      <c r="R13" s="15">
        <v>23095.636</v>
      </c>
      <c r="S13" s="15">
        <v>26867.886</v>
      </c>
      <c r="T13" s="15">
        <v>34412.386</v>
      </c>
      <c r="U13" s="15">
        <v>41956.886000000006</v>
      </c>
      <c r="V13" s="15">
        <v>57045.886000000006</v>
      </c>
      <c r="W13" s="15">
        <v>72134.886</v>
      </c>
      <c r="X13" s="15">
        <v>147579.886</v>
      </c>
      <c r="Y13" s="16" t="s">
        <v>375</v>
      </c>
    </row>
    <row r="14" spans="1:25" ht="18.75" customHeight="1">
      <c r="A14" s="230" t="s">
        <v>76</v>
      </c>
      <c r="B14" s="15">
        <v>331.85</v>
      </c>
      <c r="C14" s="15">
        <v>523.1</v>
      </c>
      <c r="D14" s="15">
        <v>737.45</v>
      </c>
      <c r="E14" s="15">
        <v>1203.9499999999998</v>
      </c>
      <c r="F14" s="15">
        <v>1659.25</v>
      </c>
      <c r="G14" s="15">
        <v>2106</v>
      </c>
      <c r="H14" s="15">
        <v>2629.95</v>
      </c>
      <c r="I14" s="15">
        <v>3169.3</v>
      </c>
      <c r="J14" s="15">
        <v>3757.6000000000004</v>
      </c>
      <c r="K14" s="15">
        <v>4933.2</v>
      </c>
      <c r="L14" s="15">
        <v>6183.95</v>
      </c>
      <c r="M14" s="15">
        <v>7481.549999999999</v>
      </c>
      <c r="N14" s="15">
        <v>8765.65</v>
      </c>
      <c r="O14" s="15">
        <v>10063.3</v>
      </c>
      <c r="P14" s="15">
        <v>13287.1</v>
      </c>
      <c r="Q14" s="15">
        <v>16591.25</v>
      </c>
      <c r="R14" s="15">
        <v>19935.5</v>
      </c>
      <c r="S14" s="15">
        <v>23279.75</v>
      </c>
      <c r="T14" s="15">
        <v>29856.75</v>
      </c>
      <c r="U14" s="15">
        <v>36116.5</v>
      </c>
      <c r="V14" s="15">
        <v>48636</v>
      </c>
      <c r="W14" s="15">
        <v>61155.5</v>
      </c>
      <c r="X14" s="15">
        <v>123753.00000000001</v>
      </c>
      <c r="Y14" s="16" t="s">
        <v>376</v>
      </c>
    </row>
    <row r="15" spans="1:25" ht="18.75" customHeight="1">
      <c r="A15" s="230" t="s">
        <v>79</v>
      </c>
      <c r="B15" s="15">
        <v>679.5</v>
      </c>
      <c r="C15" s="15">
        <v>1019.25</v>
      </c>
      <c r="D15" s="15">
        <v>1359</v>
      </c>
      <c r="E15" s="15">
        <v>1997.7500000000005</v>
      </c>
      <c r="F15" s="15">
        <v>2595.7000000000003</v>
      </c>
      <c r="G15" s="15">
        <v>3220.7999999999997</v>
      </c>
      <c r="H15" s="15">
        <v>3886.75</v>
      </c>
      <c r="I15" s="15">
        <v>4539.049999999999</v>
      </c>
      <c r="J15" s="15">
        <v>5191.35</v>
      </c>
      <c r="K15" s="15">
        <v>6496</v>
      </c>
      <c r="L15" s="15">
        <v>7814.249999999999</v>
      </c>
      <c r="M15" s="15">
        <v>9173.250000000002</v>
      </c>
      <c r="N15" s="15">
        <v>10532.25</v>
      </c>
      <c r="O15" s="15">
        <v>11891.25</v>
      </c>
      <c r="P15" s="15">
        <v>15288.75</v>
      </c>
      <c r="Q15" s="15">
        <v>18686.25</v>
      </c>
      <c r="R15" s="15">
        <v>22083.75</v>
      </c>
      <c r="S15" s="15">
        <v>25481.25</v>
      </c>
      <c r="T15" s="15">
        <v>32276.25</v>
      </c>
      <c r="U15" s="15">
        <v>39071.25</v>
      </c>
      <c r="V15" s="15">
        <v>52661.25</v>
      </c>
      <c r="W15" s="15">
        <v>66251.25</v>
      </c>
      <c r="X15" s="15">
        <v>134201.25</v>
      </c>
      <c r="Y15" s="16" t="s">
        <v>377</v>
      </c>
    </row>
    <row r="16" spans="1:25" ht="18.75" customHeight="1">
      <c r="A16" s="230" t="s">
        <v>82</v>
      </c>
      <c r="B16" s="15">
        <v>77.15</v>
      </c>
      <c r="C16" s="15">
        <v>189</v>
      </c>
      <c r="D16" s="15">
        <v>394.3</v>
      </c>
      <c r="E16" s="15">
        <v>992.6</v>
      </c>
      <c r="F16" s="15">
        <v>1731.1</v>
      </c>
      <c r="G16" s="15">
        <v>2437.55</v>
      </c>
      <c r="H16" s="15">
        <v>3177.7000000000003</v>
      </c>
      <c r="I16" s="15">
        <v>3980.7499999999995</v>
      </c>
      <c r="J16" s="15">
        <v>4783.9</v>
      </c>
      <c r="K16" s="15">
        <v>6428.599999999999</v>
      </c>
      <c r="L16" s="15">
        <v>8073.900000000001</v>
      </c>
      <c r="M16" s="15">
        <v>9774.55</v>
      </c>
      <c r="N16" s="15">
        <v>11457.849999999999</v>
      </c>
      <c r="O16" s="15">
        <v>13141.15</v>
      </c>
      <c r="P16" s="15">
        <v>17423.35</v>
      </c>
      <c r="Q16" s="15">
        <v>21809.649999999998</v>
      </c>
      <c r="R16" s="15">
        <v>25793.65</v>
      </c>
      <c r="S16" s="15">
        <v>29526.799999999996</v>
      </c>
      <c r="T16" s="15">
        <v>36993.05</v>
      </c>
      <c r="U16" s="15">
        <v>44459.3</v>
      </c>
      <c r="V16" s="15">
        <v>59391.8</v>
      </c>
      <c r="W16" s="15">
        <v>74324.3</v>
      </c>
      <c r="X16" s="15">
        <v>148986.8</v>
      </c>
      <c r="Y16" s="16" t="s">
        <v>378</v>
      </c>
    </row>
    <row r="17" spans="1:25" ht="18.75" customHeight="1">
      <c r="A17" s="230" t="s">
        <v>85</v>
      </c>
      <c r="B17" s="15">
        <v>297.59999999999997</v>
      </c>
      <c r="C17" s="15">
        <v>545.6</v>
      </c>
      <c r="D17" s="15">
        <v>793.6000000000001</v>
      </c>
      <c r="E17" s="15">
        <v>1401.2</v>
      </c>
      <c r="F17" s="15">
        <v>2083.2</v>
      </c>
      <c r="G17" s="15">
        <v>3065.25</v>
      </c>
      <c r="H17" s="15">
        <v>3774.55</v>
      </c>
      <c r="I17" s="15">
        <v>4499.95</v>
      </c>
      <c r="J17" s="15">
        <v>5289.85</v>
      </c>
      <c r="K17" s="15">
        <v>7030.8</v>
      </c>
      <c r="L17" s="15">
        <v>8816.4</v>
      </c>
      <c r="M17" s="15">
        <v>10620.6</v>
      </c>
      <c r="N17" s="15">
        <v>12406.199999999999</v>
      </c>
      <c r="O17" s="15">
        <v>14210.4</v>
      </c>
      <c r="P17" s="15">
        <v>19125.750000000004</v>
      </c>
      <c r="Q17" s="15">
        <v>24085.75</v>
      </c>
      <c r="R17" s="15">
        <v>29443.8</v>
      </c>
      <c r="S17" s="15">
        <v>34868.8</v>
      </c>
      <c r="T17" s="15">
        <v>45718.799999999996</v>
      </c>
      <c r="U17" s="15">
        <v>57431.850000000006</v>
      </c>
      <c r="V17" s="15">
        <v>80991.85</v>
      </c>
      <c r="W17" s="15">
        <v>104641.15</v>
      </c>
      <c r="X17" s="15">
        <v>210041.14999999997</v>
      </c>
      <c r="Y17" s="16" t="s">
        <v>379</v>
      </c>
    </row>
    <row r="18" spans="1:25" ht="18.75" customHeight="1">
      <c r="A18" s="230" t="s">
        <v>88</v>
      </c>
      <c r="B18" s="15">
        <v>58.45000000000001</v>
      </c>
      <c r="C18" s="15">
        <v>138.35</v>
      </c>
      <c r="D18" s="15">
        <v>249.35</v>
      </c>
      <c r="E18" s="15">
        <v>486.95</v>
      </c>
      <c r="F18" s="15">
        <v>738.5500000000002</v>
      </c>
      <c r="G18" s="15">
        <v>1115.1499999999999</v>
      </c>
      <c r="H18" s="15">
        <v>1414.85</v>
      </c>
      <c r="I18" s="15">
        <v>1720.5</v>
      </c>
      <c r="J18" s="15">
        <v>2094.95</v>
      </c>
      <c r="K18" s="15">
        <v>2990.3500000000004</v>
      </c>
      <c r="L18" s="15">
        <v>3882.0499999999997</v>
      </c>
      <c r="M18" s="15">
        <v>5279.900000000001</v>
      </c>
      <c r="N18" s="15">
        <v>6930.85</v>
      </c>
      <c r="O18" s="15">
        <v>8603.6</v>
      </c>
      <c r="P18" s="15">
        <v>12780.15</v>
      </c>
      <c r="Q18" s="15">
        <v>16376.55</v>
      </c>
      <c r="R18" s="15">
        <v>19306.95</v>
      </c>
      <c r="S18" s="15">
        <v>22243.3</v>
      </c>
      <c r="T18" s="15">
        <v>28163.300000000003</v>
      </c>
      <c r="U18" s="15">
        <v>34083.3</v>
      </c>
      <c r="V18" s="15">
        <v>45923.3</v>
      </c>
      <c r="W18" s="15">
        <v>57763.3</v>
      </c>
      <c r="X18" s="15">
        <v>116963.3</v>
      </c>
      <c r="Y18" s="16" t="s">
        <v>380</v>
      </c>
    </row>
    <row r="19" spans="1:25" ht="18.75" customHeight="1">
      <c r="A19" s="230" t="s">
        <v>19</v>
      </c>
      <c r="B19" s="15">
        <v>0</v>
      </c>
      <c r="C19" s="15">
        <v>175.1</v>
      </c>
      <c r="D19" s="15">
        <v>351.00000000000006</v>
      </c>
      <c r="E19" s="15">
        <v>883.25</v>
      </c>
      <c r="F19" s="15">
        <v>1603.85</v>
      </c>
      <c r="G19" s="15">
        <v>2434.6499999999996</v>
      </c>
      <c r="H19" s="15">
        <v>3372.95</v>
      </c>
      <c r="I19" s="15">
        <v>4584.65</v>
      </c>
      <c r="J19" s="15">
        <v>5967.7</v>
      </c>
      <c r="K19" s="15">
        <v>8732.05</v>
      </c>
      <c r="L19" s="15">
        <v>11105</v>
      </c>
      <c r="M19" s="15">
        <v>13681.85</v>
      </c>
      <c r="N19" s="15">
        <v>16111.95</v>
      </c>
      <c r="O19" s="15">
        <v>18611.9</v>
      </c>
      <c r="P19" s="15">
        <v>25377.1</v>
      </c>
      <c r="Q19" s="15">
        <v>32728.899999999998</v>
      </c>
      <c r="R19" s="15">
        <v>40377.799999999996</v>
      </c>
      <c r="S19" s="15">
        <v>47979.85</v>
      </c>
      <c r="T19" s="15">
        <v>60932.350000000006</v>
      </c>
      <c r="U19" s="15">
        <v>73372.6</v>
      </c>
      <c r="V19" s="15">
        <v>98253.09999999999</v>
      </c>
      <c r="W19" s="15">
        <v>123133.59999999999</v>
      </c>
      <c r="X19" s="15">
        <v>247536.09999999998</v>
      </c>
      <c r="Y19" s="16" t="s">
        <v>381</v>
      </c>
    </row>
    <row r="20" spans="1:25" ht="18.75" customHeight="1">
      <c r="A20" s="230" t="s">
        <v>68</v>
      </c>
      <c r="B20" s="15">
        <v>60</v>
      </c>
      <c r="C20" s="15">
        <v>365</v>
      </c>
      <c r="D20" s="15">
        <v>718.8</v>
      </c>
      <c r="E20" s="15">
        <v>1694.8000000000002</v>
      </c>
      <c r="F20" s="15">
        <v>3319</v>
      </c>
      <c r="G20" s="15">
        <v>4199.7</v>
      </c>
      <c r="H20" s="15">
        <v>5289.400000000001</v>
      </c>
      <c r="I20" s="15">
        <v>6406.699999999999</v>
      </c>
      <c r="J20" s="15">
        <v>7523.949999999999</v>
      </c>
      <c r="K20" s="15">
        <v>9854.150000000001</v>
      </c>
      <c r="L20" s="15">
        <v>12206.300000000001</v>
      </c>
      <c r="M20" s="15">
        <v>14645.349999999999</v>
      </c>
      <c r="N20" s="15">
        <v>17115.1</v>
      </c>
      <c r="O20" s="15">
        <v>19584.9</v>
      </c>
      <c r="P20" s="15">
        <v>26518.75</v>
      </c>
      <c r="Q20" s="15">
        <v>33533.75</v>
      </c>
      <c r="R20" s="15">
        <v>40548.75</v>
      </c>
      <c r="S20" s="15">
        <v>47563.75</v>
      </c>
      <c r="T20" s="15">
        <v>61593.75</v>
      </c>
      <c r="U20" s="15">
        <v>75623.75</v>
      </c>
      <c r="V20" s="15">
        <v>101579.25000000001</v>
      </c>
      <c r="W20" s="15">
        <v>127199.25000000001</v>
      </c>
      <c r="X20" s="15">
        <v>255299.25</v>
      </c>
      <c r="Y20" s="16" t="s">
        <v>382</v>
      </c>
    </row>
    <row r="21" spans="1:25" ht="18.75" customHeight="1">
      <c r="A21" s="230" t="s">
        <v>71</v>
      </c>
      <c r="B21" s="221">
        <v>0</v>
      </c>
      <c r="C21" s="221">
        <v>0</v>
      </c>
      <c r="D21" s="221">
        <v>0</v>
      </c>
      <c r="E21" s="221">
        <v>431.45</v>
      </c>
      <c r="F21" s="221">
        <v>1700.45</v>
      </c>
      <c r="G21" s="221">
        <v>2969.45</v>
      </c>
      <c r="H21" s="221">
        <v>4238.45</v>
      </c>
      <c r="I21" s="221">
        <v>5507.45</v>
      </c>
      <c r="J21" s="221">
        <v>6776.45</v>
      </c>
      <c r="K21" s="221">
        <v>9314.45</v>
      </c>
      <c r="L21" s="221">
        <v>11852.45</v>
      </c>
      <c r="M21" s="221">
        <v>14390.45</v>
      </c>
      <c r="N21" s="221">
        <v>16928.45</v>
      </c>
      <c r="O21" s="221">
        <v>19466.45</v>
      </c>
      <c r="P21" s="221">
        <v>25811.45</v>
      </c>
      <c r="Q21" s="221">
        <v>32156.45</v>
      </c>
      <c r="R21" s="221">
        <v>38501.45</v>
      </c>
      <c r="S21" s="221">
        <v>44846.45</v>
      </c>
      <c r="T21" s="221">
        <v>58257.35</v>
      </c>
      <c r="U21" s="221">
        <v>72297.35</v>
      </c>
      <c r="V21" s="221">
        <v>100377.35</v>
      </c>
      <c r="W21" s="221">
        <v>128457.35</v>
      </c>
      <c r="X21" s="221">
        <v>268857.35</v>
      </c>
      <c r="Y21" s="16" t="s">
        <v>383</v>
      </c>
    </row>
    <row r="22" spans="1:25" ht="18.75" customHeight="1">
      <c r="A22" s="230" t="s">
        <v>74</v>
      </c>
      <c r="B22" s="221">
        <v>0</v>
      </c>
      <c r="C22" s="221">
        <v>0</v>
      </c>
      <c r="D22" s="221">
        <v>0</v>
      </c>
      <c r="E22" s="221">
        <v>226.2</v>
      </c>
      <c r="F22" s="221">
        <v>1134.65</v>
      </c>
      <c r="G22" s="221">
        <v>2634.75</v>
      </c>
      <c r="H22" s="221">
        <v>3634.25</v>
      </c>
      <c r="I22" s="221">
        <v>4731.55</v>
      </c>
      <c r="J22" s="221">
        <v>5888.5</v>
      </c>
      <c r="K22" s="221">
        <v>8310.8</v>
      </c>
      <c r="L22" s="221">
        <v>10857.15</v>
      </c>
      <c r="M22" s="221">
        <v>13509.15</v>
      </c>
      <c r="N22" s="221">
        <v>16253.100000000002</v>
      </c>
      <c r="O22" s="221">
        <v>19078.55</v>
      </c>
      <c r="P22" s="221">
        <v>26376.1</v>
      </c>
      <c r="Q22" s="221">
        <v>33778.7</v>
      </c>
      <c r="R22" s="221">
        <v>41254.8</v>
      </c>
      <c r="S22" s="221">
        <v>48793.75</v>
      </c>
      <c r="T22" s="221">
        <v>64030</v>
      </c>
      <c r="U22" s="221">
        <v>79442.2</v>
      </c>
      <c r="V22" s="221">
        <v>110683.70000000001</v>
      </c>
      <c r="W22" s="221">
        <v>142365.4</v>
      </c>
      <c r="X22" s="221">
        <v>305067.15</v>
      </c>
      <c r="Y22" s="16" t="s">
        <v>384</v>
      </c>
    </row>
    <row r="23" spans="1:25" ht="18.75" customHeight="1">
      <c r="A23" s="230" t="s">
        <v>77</v>
      </c>
      <c r="B23" s="15">
        <v>276.3</v>
      </c>
      <c r="C23" s="15">
        <v>521.5999999999999</v>
      </c>
      <c r="D23" s="15">
        <v>867.25</v>
      </c>
      <c r="E23" s="15">
        <v>1623.25</v>
      </c>
      <c r="F23" s="15">
        <v>2457.25</v>
      </c>
      <c r="G23" s="15">
        <v>3268.95</v>
      </c>
      <c r="H23" s="15">
        <v>4033.85</v>
      </c>
      <c r="I23" s="15">
        <v>4890.200000000001</v>
      </c>
      <c r="J23" s="15">
        <v>5851.300000000001</v>
      </c>
      <c r="K23" s="15">
        <v>7842.7</v>
      </c>
      <c r="L23" s="15">
        <v>10072.7</v>
      </c>
      <c r="M23" s="15">
        <v>12492.25</v>
      </c>
      <c r="N23" s="15">
        <v>14945.25</v>
      </c>
      <c r="O23" s="15">
        <v>17398.25</v>
      </c>
      <c r="P23" s="15">
        <v>23530.75</v>
      </c>
      <c r="Q23" s="15">
        <v>29819.35</v>
      </c>
      <c r="R23" s="15">
        <v>36509.35</v>
      </c>
      <c r="S23" s="15">
        <v>43199.35</v>
      </c>
      <c r="T23" s="15">
        <v>54804.5</v>
      </c>
      <c r="U23" s="15">
        <v>65843</v>
      </c>
      <c r="V23" s="15">
        <v>87920</v>
      </c>
      <c r="W23" s="15">
        <v>109997</v>
      </c>
      <c r="X23" s="15">
        <v>220381.99999999997</v>
      </c>
      <c r="Y23" s="16" t="s">
        <v>385</v>
      </c>
    </row>
    <row r="24" spans="1:25" ht="18.75" customHeight="1">
      <c r="A24" s="230" t="s">
        <v>80</v>
      </c>
      <c r="B24" s="15">
        <v>655.2</v>
      </c>
      <c r="C24" s="15">
        <v>1006.2</v>
      </c>
      <c r="D24" s="15">
        <v>1357.2</v>
      </c>
      <c r="E24" s="15">
        <v>2059.2</v>
      </c>
      <c r="F24" s="15">
        <v>2783.05</v>
      </c>
      <c r="G24" s="15">
        <v>3520.8999999999996</v>
      </c>
      <c r="H24" s="15">
        <v>4344.6</v>
      </c>
      <c r="I24" s="15">
        <v>5219.750000000001</v>
      </c>
      <c r="J24" s="15">
        <v>6137.049999999999</v>
      </c>
      <c r="K24" s="15">
        <v>8065.2</v>
      </c>
      <c r="L24" s="15">
        <v>10093.2</v>
      </c>
      <c r="M24" s="15">
        <v>12175.8</v>
      </c>
      <c r="N24" s="15">
        <v>14305.2</v>
      </c>
      <c r="O24" s="15">
        <v>16489.2</v>
      </c>
      <c r="P24" s="15">
        <v>21972.6</v>
      </c>
      <c r="Q24" s="15">
        <v>27627.6</v>
      </c>
      <c r="R24" s="15">
        <v>33282.600000000006</v>
      </c>
      <c r="S24" s="15">
        <v>38937.600000000006</v>
      </c>
      <c r="T24" s="15">
        <v>50247.600000000006</v>
      </c>
      <c r="U24" s="15">
        <v>60434.4</v>
      </c>
      <c r="V24" s="15">
        <v>80714.4</v>
      </c>
      <c r="W24" s="15">
        <v>100994.4</v>
      </c>
      <c r="X24" s="15">
        <v>202394.40000000002</v>
      </c>
      <c r="Y24" s="16" t="s">
        <v>386</v>
      </c>
    </row>
    <row r="25" spans="1:25" ht="18.75" customHeight="1">
      <c r="A25" s="230" t="s">
        <v>83</v>
      </c>
      <c r="B25" s="15">
        <v>576</v>
      </c>
      <c r="C25" s="15">
        <v>816</v>
      </c>
      <c r="D25" s="15">
        <v>1094.4</v>
      </c>
      <c r="E25" s="15">
        <v>1687.65</v>
      </c>
      <c r="F25" s="15">
        <v>2337.6</v>
      </c>
      <c r="G25" s="15">
        <v>3006.75</v>
      </c>
      <c r="H25" s="15">
        <v>3744</v>
      </c>
      <c r="I25" s="15">
        <v>4513</v>
      </c>
      <c r="J25" s="15">
        <v>5312.6</v>
      </c>
      <c r="K25" s="15">
        <v>6879.4000000000015</v>
      </c>
      <c r="L25" s="15">
        <v>8446.05</v>
      </c>
      <c r="M25" s="15">
        <v>10058.85</v>
      </c>
      <c r="N25" s="15">
        <v>11717.8</v>
      </c>
      <c r="O25" s="15">
        <v>13428.449999999999</v>
      </c>
      <c r="P25" s="15">
        <v>17748.449999999997</v>
      </c>
      <c r="Q25" s="15">
        <v>22005.15</v>
      </c>
      <c r="R25" s="15">
        <v>26085.15</v>
      </c>
      <c r="S25" s="15">
        <v>30165.15</v>
      </c>
      <c r="T25" s="15">
        <v>37877.8</v>
      </c>
      <c r="U25" s="15">
        <v>45557.8</v>
      </c>
      <c r="V25" s="15">
        <v>60917.8</v>
      </c>
      <c r="W25" s="15">
        <v>76277.8</v>
      </c>
      <c r="X25" s="15">
        <v>153077.80000000002</v>
      </c>
      <c r="Y25" s="16" t="s">
        <v>387</v>
      </c>
    </row>
    <row r="26" spans="1:25" ht="18.75" customHeight="1">
      <c r="A26" s="230" t="s">
        <v>86</v>
      </c>
      <c r="B26" s="15">
        <v>265</v>
      </c>
      <c r="C26" s="15">
        <v>551.2</v>
      </c>
      <c r="D26" s="15">
        <v>901</v>
      </c>
      <c r="E26" s="15">
        <v>1616.5</v>
      </c>
      <c r="F26" s="15">
        <v>2347.9</v>
      </c>
      <c r="G26" s="15">
        <v>3148.2</v>
      </c>
      <c r="H26" s="15">
        <v>4208.2</v>
      </c>
      <c r="I26" s="15">
        <v>5268.2</v>
      </c>
      <c r="J26" s="15">
        <v>6328.200000000001</v>
      </c>
      <c r="K26" s="15">
        <v>8451.4</v>
      </c>
      <c r="L26" s="15">
        <v>10889.4</v>
      </c>
      <c r="M26" s="15">
        <v>13327.4</v>
      </c>
      <c r="N26" s="15">
        <v>15765.399999999998</v>
      </c>
      <c r="O26" s="15">
        <v>18225.1</v>
      </c>
      <c r="P26" s="15">
        <v>24452.6</v>
      </c>
      <c r="Q26" s="15">
        <v>30680.1</v>
      </c>
      <c r="R26" s="15">
        <v>36907.6</v>
      </c>
      <c r="S26" s="15">
        <v>43135.1</v>
      </c>
      <c r="T26" s="15">
        <v>55590.1</v>
      </c>
      <c r="U26" s="15">
        <v>66921.8</v>
      </c>
      <c r="V26" s="15">
        <v>89446.79999999999</v>
      </c>
      <c r="W26" s="15">
        <v>111971.79999999999</v>
      </c>
      <c r="X26" s="15">
        <v>224596.8</v>
      </c>
      <c r="Y26" s="16" t="s">
        <v>388</v>
      </c>
    </row>
    <row r="27" spans="1:25" ht="18.75" customHeight="1">
      <c r="A27" s="230" t="s">
        <v>89</v>
      </c>
      <c r="B27" s="15">
        <v>0</v>
      </c>
      <c r="C27" s="15">
        <v>134</v>
      </c>
      <c r="D27" s="15">
        <v>418</v>
      </c>
      <c r="E27" s="15">
        <v>1164</v>
      </c>
      <c r="F27" s="15">
        <v>1961</v>
      </c>
      <c r="G27" s="15">
        <v>2691</v>
      </c>
      <c r="H27" s="15">
        <v>3502</v>
      </c>
      <c r="I27" s="15">
        <v>4453</v>
      </c>
      <c r="J27" s="15">
        <v>5465</v>
      </c>
      <c r="K27" s="15">
        <v>7453</v>
      </c>
      <c r="L27" s="15">
        <v>9476</v>
      </c>
      <c r="M27" s="15">
        <v>11542</v>
      </c>
      <c r="N27" s="15">
        <v>13596</v>
      </c>
      <c r="O27" s="15">
        <v>15682</v>
      </c>
      <c r="P27" s="15">
        <v>20864</v>
      </c>
      <c r="Q27" s="15">
        <v>26047</v>
      </c>
      <c r="R27" s="15">
        <v>31382</v>
      </c>
      <c r="S27" s="15">
        <v>36759</v>
      </c>
      <c r="T27" s="15">
        <v>47512</v>
      </c>
      <c r="U27" s="15">
        <v>58266</v>
      </c>
      <c r="V27" s="15">
        <v>79773</v>
      </c>
      <c r="W27" s="15">
        <v>101280</v>
      </c>
      <c r="X27" s="15">
        <v>208815</v>
      </c>
      <c r="Y27" s="16" t="s">
        <v>389</v>
      </c>
    </row>
    <row r="28" spans="1:25" ht="18.75" customHeight="1">
      <c r="A28" s="230" t="s">
        <v>66</v>
      </c>
      <c r="B28" s="15">
        <v>0</v>
      </c>
      <c r="C28" s="15">
        <v>98.10000000000001</v>
      </c>
      <c r="D28" s="15">
        <v>207.10000000000002</v>
      </c>
      <c r="E28" s="15">
        <v>948.3</v>
      </c>
      <c r="F28" s="15">
        <v>1667.6999999999998</v>
      </c>
      <c r="G28" s="15">
        <v>2561.5</v>
      </c>
      <c r="H28" s="15">
        <v>3564.3</v>
      </c>
      <c r="I28" s="15">
        <v>4436.3</v>
      </c>
      <c r="J28" s="15">
        <v>5390.1</v>
      </c>
      <c r="K28" s="15">
        <v>7341.2</v>
      </c>
      <c r="L28" s="15">
        <v>9368.6</v>
      </c>
      <c r="M28" s="15">
        <v>11494.1</v>
      </c>
      <c r="N28" s="15">
        <v>13619.6</v>
      </c>
      <c r="O28" s="15">
        <v>15745.1</v>
      </c>
      <c r="P28" s="15">
        <v>21309.5</v>
      </c>
      <c r="Q28" s="15">
        <v>26895.800000000003</v>
      </c>
      <c r="R28" s="15">
        <v>32623.699999999997</v>
      </c>
      <c r="S28" s="15">
        <v>38482.5</v>
      </c>
      <c r="T28" s="15">
        <v>50200</v>
      </c>
      <c r="U28" s="15">
        <v>61917.5</v>
      </c>
      <c r="V28" s="15">
        <v>86202.7</v>
      </c>
      <c r="W28" s="15">
        <v>110727.7</v>
      </c>
      <c r="X28" s="15">
        <v>233352.7</v>
      </c>
      <c r="Y28" s="16" t="s">
        <v>390</v>
      </c>
    </row>
    <row r="29" spans="1:25" ht="18.75" customHeight="1">
      <c r="A29" s="230" t="s">
        <v>69</v>
      </c>
      <c r="B29" s="221">
        <v>0</v>
      </c>
      <c r="C29" s="221">
        <v>39.5</v>
      </c>
      <c r="D29" s="221">
        <v>239.7</v>
      </c>
      <c r="E29" s="221">
        <v>1026.5</v>
      </c>
      <c r="F29" s="221">
        <v>2041.6999999999998</v>
      </c>
      <c r="G29" s="221">
        <v>3023</v>
      </c>
      <c r="H29" s="221">
        <v>4035.4</v>
      </c>
      <c r="I29" s="221">
        <v>4982.9</v>
      </c>
      <c r="J29" s="221">
        <v>5950.200000000001</v>
      </c>
      <c r="K29" s="221">
        <v>7845.2</v>
      </c>
      <c r="L29" s="221">
        <v>9740.3</v>
      </c>
      <c r="M29" s="221">
        <v>11655.1</v>
      </c>
      <c r="N29" s="221">
        <v>13686.849999999999</v>
      </c>
      <c r="O29" s="221">
        <v>15801.849999999999</v>
      </c>
      <c r="P29" s="221">
        <v>21089.35</v>
      </c>
      <c r="Q29" s="221">
        <v>26376.85</v>
      </c>
      <c r="R29" s="221">
        <v>31973.2</v>
      </c>
      <c r="S29" s="221">
        <v>37613.2</v>
      </c>
      <c r="T29" s="221">
        <v>48893.2</v>
      </c>
      <c r="U29" s="221">
        <v>60173.200000000004</v>
      </c>
      <c r="V29" s="221">
        <v>82733.2</v>
      </c>
      <c r="W29" s="221">
        <v>105293.2</v>
      </c>
      <c r="X29" s="221">
        <v>218093.19999999998</v>
      </c>
      <c r="Y29" s="16" t="s">
        <v>391</v>
      </c>
    </row>
    <row r="30" spans="1:25" ht="18.75" customHeight="1">
      <c r="A30" s="230" t="s">
        <v>72</v>
      </c>
      <c r="B30" s="15">
        <v>20</v>
      </c>
      <c r="C30" s="15">
        <v>20</v>
      </c>
      <c r="D30" s="15">
        <v>20</v>
      </c>
      <c r="E30" s="15">
        <v>442.15</v>
      </c>
      <c r="F30" s="15">
        <v>963.7</v>
      </c>
      <c r="G30" s="15">
        <v>1259.35</v>
      </c>
      <c r="H30" s="15">
        <v>2355</v>
      </c>
      <c r="I30" s="15">
        <v>3461.8500000000004</v>
      </c>
      <c r="J30" s="15">
        <v>4889.65</v>
      </c>
      <c r="K30" s="15">
        <v>6976.5</v>
      </c>
      <c r="L30" s="15">
        <v>9275.4</v>
      </c>
      <c r="M30" s="15">
        <v>11573.100000000002</v>
      </c>
      <c r="N30" s="15">
        <v>13849.9</v>
      </c>
      <c r="O30" s="15">
        <v>16272.55</v>
      </c>
      <c r="P30" s="15">
        <v>22508.7</v>
      </c>
      <c r="Q30" s="15">
        <v>28941.55</v>
      </c>
      <c r="R30" s="15">
        <v>35374.4</v>
      </c>
      <c r="S30" s="15">
        <v>41833.149999999994</v>
      </c>
      <c r="T30" s="15">
        <v>55326</v>
      </c>
      <c r="U30" s="15">
        <v>69247.05</v>
      </c>
      <c r="V30" s="15">
        <v>97602.65</v>
      </c>
      <c r="W30" s="15">
        <v>127000.85</v>
      </c>
      <c r="X30" s="15">
        <v>273991.85</v>
      </c>
      <c r="Y30" s="16" t="s">
        <v>392</v>
      </c>
    </row>
    <row r="31" spans="1:25" ht="18.75" customHeight="1">
      <c r="A31" s="230" t="s">
        <v>75</v>
      </c>
      <c r="B31" s="221">
        <v>0</v>
      </c>
      <c r="C31" s="221">
        <v>0</v>
      </c>
      <c r="D31" s="221">
        <v>0</v>
      </c>
      <c r="E31" s="221">
        <v>197</v>
      </c>
      <c r="F31" s="221">
        <v>1130.3000000000002</v>
      </c>
      <c r="G31" s="221">
        <v>2492.75</v>
      </c>
      <c r="H31" s="221">
        <v>4045.15</v>
      </c>
      <c r="I31" s="221">
        <v>5621</v>
      </c>
      <c r="J31" s="221">
        <v>7393.8</v>
      </c>
      <c r="K31" s="221">
        <v>9773.95</v>
      </c>
      <c r="L31" s="221">
        <v>12095.5</v>
      </c>
      <c r="M31" s="221">
        <v>14588.249999999998</v>
      </c>
      <c r="N31" s="221">
        <v>17174.8</v>
      </c>
      <c r="O31" s="221">
        <v>19988.8</v>
      </c>
      <c r="P31" s="221">
        <v>27176.25</v>
      </c>
      <c r="Q31" s="221">
        <v>34675.55</v>
      </c>
      <c r="R31" s="221">
        <v>42458.55</v>
      </c>
      <c r="S31" s="221">
        <v>50553.5</v>
      </c>
      <c r="T31" s="221">
        <v>67465.65</v>
      </c>
      <c r="U31" s="221">
        <v>85313.45000000001</v>
      </c>
      <c r="V31" s="221">
        <v>118920</v>
      </c>
      <c r="W31" s="221">
        <v>148920</v>
      </c>
      <c r="X31" s="221">
        <v>298920</v>
      </c>
      <c r="Y31" s="16" t="s">
        <v>393</v>
      </c>
    </row>
    <row r="32" spans="1:25" ht="18.75" customHeight="1">
      <c r="A32" s="230" t="s">
        <v>20</v>
      </c>
      <c r="B32" s="15">
        <v>34</v>
      </c>
      <c r="C32" s="15">
        <v>462.9</v>
      </c>
      <c r="D32" s="15">
        <v>690.3499999999999</v>
      </c>
      <c r="E32" s="15">
        <v>1379.05</v>
      </c>
      <c r="F32" s="15">
        <v>2152.4</v>
      </c>
      <c r="G32" s="15">
        <v>2982.8999999999996</v>
      </c>
      <c r="H32" s="15">
        <v>3793.35</v>
      </c>
      <c r="I32" s="15">
        <v>4671.900000000001</v>
      </c>
      <c r="J32" s="15">
        <v>5636.6</v>
      </c>
      <c r="K32" s="15">
        <v>7780</v>
      </c>
      <c r="L32" s="15">
        <v>10047.650000000001</v>
      </c>
      <c r="M32" s="15">
        <v>12548.7</v>
      </c>
      <c r="N32" s="15">
        <v>15154.8</v>
      </c>
      <c r="O32" s="15">
        <v>18086.949999999997</v>
      </c>
      <c r="P32" s="15">
        <v>25900.250000000004</v>
      </c>
      <c r="Q32" s="15">
        <v>34020.8</v>
      </c>
      <c r="R32" s="15">
        <v>41001.049999999996</v>
      </c>
      <c r="S32" s="15">
        <v>47423.399999999994</v>
      </c>
      <c r="T32" s="15">
        <v>60441.45</v>
      </c>
      <c r="U32" s="15">
        <v>73890.95</v>
      </c>
      <c r="V32" s="15">
        <v>100938.7</v>
      </c>
      <c r="W32" s="15">
        <v>126268.7</v>
      </c>
      <c r="X32" s="15">
        <v>252918.7</v>
      </c>
      <c r="Y32" s="16" t="s">
        <v>394</v>
      </c>
    </row>
    <row r="33" spans="1:25" ht="18.75" customHeight="1">
      <c r="A33" s="230" t="s">
        <v>21</v>
      </c>
      <c r="B33" s="15">
        <v>391.68</v>
      </c>
      <c r="C33" s="15">
        <v>591.36</v>
      </c>
      <c r="D33" s="15">
        <v>975.3599999999999</v>
      </c>
      <c r="E33" s="15">
        <v>1943.04</v>
      </c>
      <c r="F33" s="15">
        <v>2864.6400000000003</v>
      </c>
      <c r="G33" s="15">
        <v>3997.4399999999996</v>
      </c>
      <c r="H33" s="15">
        <v>5170.56</v>
      </c>
      <c r="I33" s="15">
        <v>6574.08</v>
      </c>
      <c r="J33" s="15">
        <v>8025.6</v>
      </c>
      <c r="K33" s="15">
        <v>10752</v>
      </c>
      <c r="L33" s="15">
        <v>13632</v>
      </c>
      <c r="M33" s="15">
        <v>16550.4</v>
      </c>
      <c r="N33" s="15">
        <v>19622.4</v>
      </c>
      <c r="O33" s="15">
        <v>22694.4</v>
      </c>
      <c r="P33" s="15">
        <v>30604.8</v>
      </c>
      <c r="Q33" s="15">
        <v>38764.8</v>
      </c>
      <c r="R33" s="15">
        <v>47347.2</v>
      </c>
      <c r="S33" s="15">
        <v>54844.8</v>
      </c>
      <c r="T33" s="15">
        <v>68764.8</v>
      </c>
      <c r="U33" s="15">
        <v>82684.8</v>
      </c>
      <c r="V33" s="15">
        <v>110524.8</v>
      </c>
      <c r="W33" s="15">
        <v>138364.8</v>
      </c>
      <c r="X33" s="15">
        <v>277564.8</v>
      </c>
      <c r="Y33" s="16" t="s">
        <v>395</v>
      </c>
    </row>
    <row r="34" spans="1:25" ht="18.75" customHeight="1">
      <c r="A34" s="230" t="s">
        <v>22</v>
      </c>
      <c r="B34" s="15">
        <v>25</v>
      </c>
      <c r="C34" s="15">
        <v>25</v>
      </c>
      <c r="D34" s="15">
        <v>25</v>
      </c>
      <c r="E34" s="15">
        <v>408.05000000000007</v>
      </c>
      <c r="F34" s="15">
        <v>1220.55</v>
      </c>
      <c r="G34" s="15">
        <v>2150.25</v>
      </c>
      <c r="H34" s="15">
        <v>3233.3</v>
      </c>
      <c r="I34" s="15">
        <v>4297.7</v>
      </c>
      <c r="J34" s="15">
        <v>5546.3</v>
      </c>
      <c r="K34" s="15">
        <v>8155.150000000001</v>
      </c>
      <c r="L34" s="15">
        <v>10775.85</v>
      </c>
      <c r="M34" s="15">
        <v>13403.400000000001</v>
      </c>
      <c r="N34" s="15">
        <v>16111.5</v>
      </c>
      <c r="O34" s="15">
        <v>18819.55</v>
      </c>
      <c r="P34" s="15">
        <v>25589.649999999998</v>
      </c>
      <c r="Q34" s="15">
        <v>32566.25</v>
      </c>
      <c r="R34" s="15">
        <v>39614.45</v>
      </c>
      <c r="S34" s="15">
        <v>46912.25</v>
      </c>
      <c r="T34" s="15">
        <v>61762.899999999994</v>
      </c>
      <c r="U34" s="15">
        <v>77007.1</v>
      </c>
      <c r="V34" s="15">
        <v>108455.50000000001</v>
      </c>
      <c r="W34" s="15">
        <v>140803.85</v>
      </c>
      <c r="X34" s="15">
        <v>307200.55000000005</v>
      </c>
      <c r="Y34" s="16" t="s">
        <v>396</v>
      </c>
    </row>
    <row r="35" spans="1:25" ht="18.75" customHeight="1">
      <c r="A35" s="230" t="s">
        <v>23</v>
      </c>
      <c r="B35" s="221">
        <v>0</v>
      </c>
      <c r="C35" s="221">
        <v>0</v>
      </c>
      <c r="D35" s="221">
        <v>174.50000000000003</v>
      </c>
      <c r="E35" s="221">
        <v>633.6500000000001</v>
      </c>
      <c r="F35" s="221">
        <v>1470.6999999999998</v>
      </c>
      <c r="G35" s="221">
        <v>3238.55</v>
      </c>
      <c r="H35" s="221">
        <v>5150.45</v>
      </c>
      <c r="I35" s="221">
        <v>6262</v>
      </c>
      <c r="J35" s="221">
        <v>7373.599999999999</v>
      </c>
      <c r="K35" s="221">
        <v>10051.05</v>
      </c>
      <c r="L35" s="221">
        <v>12757.5</v>
      </c>
      <c r="M35" s="221">
        <v>15463.9</v>
      </c>
      <c r="N35" s="221">
        <v>18170.35</v>
      </c>
      <c r="O35" s="221">
        <v>21211.749999999996</v>
      </c>
      <c r="P35" s="221">
        <v>28823.600000000002</v>
      </c>
      <c r="Q35" s="221">
        <v>36435.4</v>
      </c>
      <c r="R35" s="221">
        <v>44047.3</v>
      </c>
      <c r="S35" s="221">
        <v>51722.95</v>
      </c>
      <c r="T35" s="221">
        <v>67671.65</v>
      </c>
      <c r="U35" s="221">
        <v>83620.29999999999</v>
      </c>
      <c r="V35" s="221">
        <v>115517.6</v>
      </c>
      <c r="W35" s="221">
        <v>147610.75</v>
      </c>
      <c r="X35" s="221">
        <v>309513.85000000003</v>
      </c>
      <c r="Y35" s="16" t="s">
        <v>87</v>
      </c>
    </row>
    <row r="36" spans="1:25" ht="18.75" customHeight="1">
      <c r="A36" s="230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16"/>
    </row>
    <row r="37" spans="1:25" ht="18.75" customHeight="1">
      <c r="A37" s="231" t="s">
        <v>90</v>
      </c>
      <c r="B37" s="221">
        <v>0</v>
      </c>
      <c r="C37" s="221">
        <v>0</v>
      </c>
      <c r="D37" s="221">
        <v>0</v>
      </c>
      <c r="E37" s="221">
        <v>61.6</v>
      </c>
      <c r="F37" s="221">
        <v>100.1</v>
      </c>
      <c r="G37" s="221">
        <v>139.6</v>
      </c>
      <c r="H37" s="221">
        <v>183.6</v>
      </c>
      <c r="I37" s="221">
        <v>248.7</v>
      </c>
      <c r="J37" s="221">
        <v>380.7</v>
      </c>
      <c r="K37" s="221">
        <v>652.6</v>
      </c>
      <c r="L37" s="221">
        <v>949.6</v>
      </c>
      <c r="M37" s="221">
        <v>1401</v>
      </c>
      <c r="N37" s="221">
        <v>2059.1</v>
      </c>
      <c r="O37" s="221">
        <v>2719.1</v>
      </c>
      <c r="P37" s="221">
        <v>4795.9</v>
      </c>
      <c r="Q37" s="221">
        <v>7292.9</v>
      </c>
      <c r="R37" s="221">
        <v>10042.9</v>
      </c>
      <c r="S37" s="221">
        <v>13285.7</v>
      </c>
      <c r="T37" s="221">
        <v>19885.7</v>
      </c>
      <c r="U37" s="221">
        <v>26485.7</v>
      </c>
      <c r="V37" s="221">
        <v>39685.7</v>
      </c>
      <c r="W37" s="221">
        <v>52885.7</v>
      </c>
      <c r="X37" s="221">
        <v>114702</v>
      </c>
      <c r="Y37" s="16" t="s">
        <v>438</v>
      </c>
    </row>
    <row r="38" spans="1:25" ht="18.75" customHeight="1">
      <c r="A38" s="225"/>
      <c r="B38" s="232"/>
      <c r="C38" s="232"/>
      <c r="D38" s="232"/>
      <c r="E38" s="232"/>
      <c r="F38" s="232"/>
      <c r="G38" s="232"/>
      <c r="H38" s="232"/>
      <c r="I38" s="232"/>
      <c r="J38" s="233"/>
      <c r="K38" s="232"/>
      <c r="L38" s="232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Y38" s="16"/>
    </row>
    <row r="39" spans="1:25" ht="18.75" customHeight="1">
      <c r="A39" s="225"/>
      <c r="B39" s="619" t="s">
        <v>97</v>
      </c>
      <c r="C39" s="620"/>
      <c r="D39" s="620"/>
      <c r="E39" s="620"/>
      <c r="F39" s="620"/>
      <c r="G39" s="620"/>
      <c r="H39" s="620"/>
      <c r="I39" s="620"/>
      <c r="J39" s="620"/>
      <c r="K39" s="620"/>
      <c r="L39" s="621"/>
      <c r="M39" s="619" t="s">
        <v>448</v>
      </c>
      <c r="N39" s="620"/>
      <c r="O39" s="620"/>
      <c r="P39" s="620"/>
      <c r="Q39" s="620"/>
      <c r="R39" s="620"/>
      <c r="S39" s="620"/>
      <c r="T39" s="620"/>
      <c r="U39" s="620"/>
      <c r="V39" s="620"/>
      <c r="W39" s="620"/>
      <c r="X39" s="621"/>
      <c r="Y39" s="16"/>
    </row>
    <row r="40" spans="1:25" ht="18.75" customHeight="1">
      <c r="A40" s="230" t="s">
        <v>169</v>
      </c>
      <c r="B40" s="11">
        <v>2.7973333333333334</v>
      </c>
      <c r="C40" s="11">
        <v>3.528</v>
      </c>
      <c r="D40" s="11">
        <v>3.961</v>
      </c>
      <c r="E40" s="11">
        <v>5.100799999999999</v>
      </c>
      <c r="F40" s="11">
        <v>6.052333333333333</v>
      </c>
      <c r="G40" s="11">
        <v>6.889714285714285</v>
      </c>
      <c r="H40" s="11">
        <v>7.753499999999999</v>
      </c>
      <c r="I40" s="11">
        <v>8.205555555555556</v>
      </c>
      <c r="J40" s="11">
        <v>8.995000000000001</v>
      </c>
      <c r="K40" s="11">
        <v>10.359333333333334</v>
      </c>
      <c r="L40" s="11">
        <v>11.508000000000001</v>
      </c>
      <c r="M40" s="11">
        <v>12.631124999999999</v>
      </c>
      <c r="N40" s="11">
        <v>13.527666666666665</v>
      </c>
      <c r="O40" s="11">
        <v>14.2449</v>
      </c>
      <c r="P40" s="11">
        <v>15.981200000000001</v>
      </c>
      <c r="Q40" s="11">
        <v>17.450000000000003</v>
      </c>
      <c r="R40" s="11">
        <v>18.571428571428573</v>
      </c>
      <c r="S40" s="11">
        <v>19.67125</v>
      </c>
      <c r="T40" s="11">
        <v>21.36188</v>
      </c>
      <c r="U40" s="11">
        <v>22.784900000000004</v>
      </c>
      <c r="V40" s="11">
        <v>24.563675000000003</v>
      </c>
      <c r="W40" s="11">
        <v>25.630940000000002</v>
      </c>
      <c r="X40" s="11">
        <v>27.765470000000004</v>
      </c>
      <c r="Y40" s="16" t="s">
        <v>372</v>
      </c>
    </row>
    <row r="41" spans="1:25" ht="18.75" customHeight="1">
      <c r="A41" s="230" t="s">
        <v>67</v>
      </c>
      <c r="B41" s="11">
        <v>1.8036666666666665</v>
      </c>
      <c r="C41" s="11">
        <v>3.4760000000000004</v>
      </c>
      <c r="D41" s="11">
        <v>5.08075</v>
      </c>
      <c r="E41" s="11">
        <v>7.556800000000001</v>
      </c>
      <c r="F41" s="11">
        <v>9.640500000000001</v>
      </c>
      <c r="G41" s="11">
        <v>11.400285714285715</v>
      </c>
      <c r="H41" s="11">
        <v>12.669124999999998</v>
      </c>
      <c r="I41" s="11">
        <v>13.619444444444445</v>
      </c>
      <c r="J41" s="11">
        <v>14.4343</v>
      </c>
      <c r="K41" s="11">
        <v>15.656416666666667</v>
      </c>
      <c r="L41" s="11">
        <v>16.636</v>
      </c>
      <c r="M41" s="11">
        <v>17.6361875</v>
      </c>
      <c r="N41" s="11">
        <v>18.41411111111111</v>
      </c>
      <c r="O41" s="11">
        <v>19.2233</v>
      </c>
      <c r="P41" s="11">
        <v>20.87032</v>
      </c>
      <c r="Q41" s="11">
        <v>22.0855</v>
      </c>
      <c r="R41" s="11">
        <v>23.046285714285712</v>
      </c>
      <c r="S41" s="11">
        <v>23.825525</v>
      </c>
      <c r="T41" s="11">
        <v>25.0297</v>
      </c>
      <c r="U41" s="11">
        <v>25.881283333333332</v>
      </c>
      <c r="V41" s="11">
        <v>27.049812499999998</v>
      </c>
      <c r="W41" s="11">
        <v>27.804330000000004</v>
      </c>
      <c r="X41" s="11">
        <v>29.450165000000002</v>
      </c>
      <c r="Y41" s="16" t="s">
        <v>373</v>
      </c>
    </row>
    <row r="42" spans="1:25" ht="18.75" customHeight="1">
      <c r="A42" s="230" t="s">
        <v>70</v>
      </c>
      <c r="B42" s="11">
        <v>1.442</v>
      </c>
      <c r="C42" s="11">
        <v>2.456</v>
      </c>
      <c r="D42" s="11">
        <v>3.6890000000000005</v>
      </c>
      <c r="E42" s="11">
        <v>5.7860000000000005</v>
      </c>
      <c r="F42" s="11">
        <v>7.738333333333333</v>
      </c>
      <c r="G42" s="11">
        <v>9.032857142857143</v>
      </c>
      <c r="H42" s="11">
        <v>10.00375</v>
      </c>
      <c r="I42" s="11">
        <v>10.758888888888889</v>
      </c>
      <c r="J42" s="11">
        <v>11.398</v>
      </c>
      <c r="K42" s="11">
        <v>12.298333333333334</v>
      </c>
      <c r="L42" s="11">
        <v>12.94142857142857</v>
      </c>
      <c r="M42" s="11">
        <v>13.445625</v>
      </c>
      <c r="N42" s="11">
        <v>13.837777777777777</v>
      </c>
      <c r="O42" s="11">
        <v>14.204</v>
      </c>
      <c r="P42" s="11">
        <v>14.9864</v>
      </c>
      <c r="Q42" s="11">
        <v>15.551200000000001</v>
      </c>
      <c r="R42" s="11">
        <v>16.038085714285717</v>
      </c>
      <c r="S42" s="11">
        <v>16.52725</v>
      </c>
      <c r="T42" s="11">
        <v>17.2818</v>
      </c>
      <c r="U42" s="11">
        <v>17.78483333333333</v>
      </c>
      <c r="V42" s="11">
        <v>18.413625</v>
      </c>
      <c r="W42" s="11">
        <v>18.7909</v>
      </c>
      <c r="X42" s="11">
        <v>19.54545</v>
      </c>
      <c r="Y42" s="16" t="s">
        <v>374</v>
      </c>
    </row>
    <row r="43" spans="1:25" ht="18.75" customHeight="1">
      <c r="A43" s="230" t="s">
        <v>73</v>
      </c>
      <c r="B43" s="11">
        <v>0.6666666666666667</v>
      </c>
      <c r="C43" s="11">
        <v>0.5714285714285714</v>
      </c>
      <c r="D43" s="11">
        <v>0.5</v>
      </c>
      <c r="E43" s="11">
        <v>3.4178</v>
      </c>
      <c r="F43" s="11">
        <v>5.363</v>
      </c>
      <c r="G43" s="11">
        <v>6.752428571428572</v>
      </c>
      <c r="H43" s="11">
        <v>7.7945</v>
      </c>
      <c r="I43" s="11">
        <v>8.403813333333334</v>
      </c>
      <c r="J43" s="11">
        <v>8.921441999999999</v>
      </c>
      <c r="K43" s="11">
        <v>9.672736666666667</v>
      </c>
      <c r="L43" s="11">
        <v>10.360265714285715</v>
      </c>
      <c r="M43" s="11">
        <v>10.951357499999999</v>
      </c>
      <c r="N43" s="11">
        <v>11.411095555555557</v>
      </c>
      <c r="O43" s="11">
        <v>11.778885999999998</v>
      </c>
      <c r="P43" s="11">
        <v>12.440908799999999</v>
      </c>
      <c r="Q43" s="11">
        <v>12.882257333333333</v>
      </c>
      <c r="R43" s="11">
        <v>13.197506285714287</v>
      </c>
      <c r="S43" s="11">
        <v>13.433942999999998</v>
      </c>
      <c r="T43" s="11">
        <v>13.764954399999999</v>
      </c>
      <c r="U43" s="11">
        <v>13.985628666666669</v>
      </c>
      <c r="V43" s="11">
        <v>14.2614715</v>
      </c>
      <c r="W43" s="11">
        <v>14.4269772</v>
      </c>
      <c r="X43" s="11">
        <v>14.7579886</v>
      </c>
      <c r="Y43" s="16" t="s">
        <v>375</v>
      </c>
    </row>
    <row r="44" spans="1:25" ht="18.75" customHeight="1">
      <c r="A44" s="230" t="s">
        <v>76</v>
      </c>
      <c r="B44" s="11">
        <v>2.2123333333333335</v>
      </c>
      <c r="C44" s="11">
        <v>2.9891428571428573</v>
      </c>
      <c r="D44" s="11">
        <v>3.68725</v>
      </c>
      <c r="E44" s="11">
        <v>4.815799999999999</v>
      </c>
      <c r="F44" s="11">
        <v>5.530833333333334</v>
      </c>
      <c r="G44" s="11">
        <v>6.017142857142857</v>
      </c>
      <c r="H44" s="11">
        <v>6.574875</v>
      </c>
      <c r="I44" s="11">
        <v>7.042888888888889</v>
      </c>
      <c r="J44" s="11">
        <v>7.515200000000001</v>
      </c>
      <c r="K44" s="11">
        <v>8.222</v>
      </c>
      <c r="L44" s="11">
        <v>8.834214285714285</v>
      </c>
      <c r="M44" s="11">
        <v>9.351937499999998</v>
      </c>
      <c r="N44" s="11">
        <v>9.739611111111111</v>
      </c>
      <c r="O44" s="11">
        <v>10.063299999999998</v>
      </c>
      <c r="P44" s="11">
        <v>10.62968</v>
      </c>
      <c r="Q44" s="11">
        <v>11.060833333333333</v>
      </c>
      <c r="R44" s="11">
        <v>11.391714285714286</v>
      </c>
      <c r="S44" s="11">
        <v>11.639875</v>
      </c>
      <c r="T44" s="11">
        <v>11.9427</v>
      </c>
      <c r="U44" s="11">
        <v>12.038833333333333</v>
      </c>
      <c r="V44" s="11">
        <v>12.159</v>
      </c>
      <c r="W44" s="11">
        <v>12.2311</v>
      </c>
      <c r="X44" s="11">
        <v>12.375300000000001</v>
      </c>
      <c r="Y44" s="16" t="s">
        <v>376</v>
      </c>
    </row>
    <row r="45" spans="1:25" ht="18.75" customHeight="1">
      <c r="A45" s="230" t="s">
        <v>79</v>
      </c>
      <c r="B45" s="11">
        <v>4.53</v>
      </c>
      <c r="C45" s="11">
        <v>5.824285714285715</v>
      </c>
      <c r="D45" s="11">
        <v>6.795</v>
      </c>
      <c r="E45" s="11">
        <v>7.991000000000002</v>
      </c>
      <c r="F45" s="11">
        <v>8.652333333333335</v>
      </c>
      <c r="G45" s="11">
        <v>9.202285714285713</v>
      </c>
      <c r="H45" s="11">
        <v>9.716875</v>
      </c>
      <c r="I45" s="11">
        <v>10.086777777777776</v>
      </c>
      <c r="J45" s="11">
        <v>10.3827</v>
      </c>
      <c r="K45" s="11">
        <v>10.826666666666666</v>
      </c>
      <c r="L45" s="11">
        <v>11.163214285714284</v>
      </c>
      <c r="M45" s="11">
        <v>11.466562500000002</v>
      </c>
      <c r="N45" s="11">
        <v>11.7025</v>
      </c>
      <c r="O45" s="11">
        <v>11.891250000000001</v>
      </c>
      <c r="P45" s="11">
        <v>12.231</v>
      </c>
      <c r="Q45" s="11">
        <v>12.457500000000001</v>
      </c>
      <c r="R45" s="11">
        <v>12.619285714285713</v>
      </c>
      <c r="S45" s="11">
        <v>12.740625</v>
      </c>
      <c r="T45" s="11">
        <v>12.910499999999999</v>
      </c>
      <c r="U45" s="11">
        <v>13.02375</v>
      </c>
      <c r="V45" s="11">
        <v>13.1653125</v>
      </c>
      <c r="W45" s="11">
        <v>13.25025</v>
      </c>
      <c r="X45" s="11">
        <v>13.420124999999999</v>
      </c>
      <c r="Y45" s="16" t="s">
        <v>377</v>
      </c>
    </row>
    <row r="46" spans="1:25" ht="18.75" customHeight="1">
      <c r="A46" s="230" t="s">
        <v>82</v>
      </c>
      <c r="B46" s="11">
        <v>0.5143333333333334</v>
      </c>
      <c r="C46" s="11">
        <v>1.08</v>
      </c>
      <c r="D46" s="11">
        <v>1.9715</v>
      </c>
      <c r="E46" s="11">
        <v>3.9704</v>
      </c>
      <c r="F46" s="11">
        <v>5.770333333333333</v>
      </c>
      <c r="G46" s="11">
        <v>6.964428571428572</v>
      </c>
      <c r="H46" s="11">
        <v>7.944250000000001</v>
      </c>
      <c r="I46" s="11">
        <v>8.84611111111111</v>
      </c>
      <c r="J46" s="11">
        <v>9.5678</v>
      </c>
      <c r="K46" s="11">
        <v>10.714333333333332</v>
      </c>
      <c r="L46" s="11">
        <v>11.534142857142857</v>
      </c>
      <c r="M46" s="11">
        <v>12.218187499999999</v>
      </c>
      <c r="N46" s="11">
        <v>12.730944444444441</v>
      </c>
      <c r="O46" s="11">
        <v>13.141149999999998</v>
      </c>
      <c r="P46" s="11">
        <v>13.938679999999998</v>
      </c>
      <c r="Q46" s="11">
        <v>14.539766666666665</v>
      </c>
      <c r="R46" s="11">
        <v>14.739228571428573</v>
      </c>
      <c r="S46" s="11">
        <v>14.763399999999999</v>
      </c>
      <c r="T46" s="11">
        <v>14.79722</v>
      </c>
      <c r="U46" s="11">
        <v>14.819766666666666</v>
      </c>
      <c r="V46" s="11">
        <v>14.84795</v>
      </c>
      <c r="W46" s="11">
        <v>14.864860000000002</v>
      </c>
      <c r="X46" s="11">
        <v>14.898679999999997</v>
      </c>
      <c r="Y46" s="16" t="s">
        <v>378</v>
      </c>
    </row>
    <row r="47" spans="1:25" ht="18.75" customHeight="1">
      <c r="A47" s="230" t="s">
        <v>85</v>
      </c>
      <c r="B47" s="11">
        <v>1.9839999999999995</v>
      </c>
      <c r="C47" s="11">
        <v>3.117714285714286</v>
      </c>
      <c r="D47" s="11">
        <v>3.968000000000001</v>
      </c>
      <c r="E47" s="11">
        <v>5.6048</v>
      </c>
      <c r="F47" s="11">
        <v>6.943999999999999</v>
      </c>
      <c r="G47" s="11">
        <v>8.757857142857143</v>
      </c>
      <c r="H47" s="11">
        <v>9.436375000000002</v>
      </c>
      <c r="I47" s="11">
        <v>9.999888888888888</v>
      </c>
      <c r="J47" s="11">
        <v>10.5797</v>
      </c>
      <c r="K47" s="11">
        <v>11.718</v>
      </c>
      <c r="L47" s="11">
        <v>12.59485714285714</v>
      </c>
      <c r="M47" s="11">
        <v>13.27575</v>
      </c>
      <c r="N47" s="11">
        <v>13.784666666666665</v>
      </c>
      <c r="O47" s="11">
        <v>14.2104</v>
      </c>
      <c r="P47" s="11">
        <v>15.300600000000003</v>
      </c>
      <c r="Q47" s="11">
        <v>16.057166666666667</v>
      </c>
      <c r="R47" s="11">
        <v>16.82502857142857</v>
      </c>
      <c r="S47" s="11">
        <v>17.434400000000004</v>
      </c>
      <c r="T47" s="11">
        <v>18.287519999999997</v>
      </c>
      <c r="U47" s="11">
        <v>19.14395</v>
      </c>
      <c r="V47" s="11">
        <v>20.247962500000003</v>
      </c>
      <c r="W47" s="11">
        <v>20.92823</v>
      </c>
      <c r="X47" s="11">
        <v>21.004114999999995</v>
      </c>
      <c r="Y47" s="16" t="s">
        <v>379</v>
      </c>
    </row>
    <row r="48" spans="1:25" ht="18.75" customHeight="1">
      <c r="A48" s="230" t="s">
        <v>88</v>
      </c>
      <c r="B48" s="11">
        <v>0.3896666666666667</v>
      </c>
      <c r="C48" s="11">
        <v>0.7905714285714285</v>
      </c>
      <c r="D48" s="11">
        <v>1.24675</v>
      </c>
      <c r="E48" s="11">
        <v>1.9478</v>
      </c>
      <c r="F48" s="11">
        <v>2.4618333333333338</v>
      </c>
      <c r="G48" s="11">
        <v>3.186142857142857</v>
      </c>
      <c r="H48" s="11">
        <v>3.537125</v>
      </c>
      <c r="I48" s="11">
        <v>3.8233333333333333</v>
      </c>
      <c r="J48" s="11">
        <v>4.1899</v>
      </c>
      <c r="K48" s="11">
        <v>4.983916666666667</v>
      </c>
      <c r="L48" s="11">
        <v>5.5457857142857145</v>
      </c>
      <c r="M48" s="11">
        <v>6.599875000000001</v>
      </c>
      <c r="N48" s="11">
        <v>7.700944444444445</v>
      </c>
      <c r="O48" s="11">
        <v>8.6036</v>
      </c>
      <c r="P48" s="11">
        <v>10.22412</v>
      </c>
      <c r="Q48" s="11">
        <v>10.9177</v>
      </c>
      <c r="R48" s="11">
        <v>11.032542857142857</v>
      </c>
      <c r="S48" s="11">
        <v>11.121649999999999</v>
      </c>
      <c r="T48" s="11">
        <v>11.265320000000001</v>
      </c>
      <c r="U48" s="11">
        <v>11.3611</v>
      </c>
      <c r="V48" s="11">
        <v>11.480825</v>
      </c>
      <c r="W48" s="11">
        <v>11.552660000000001</v>
      </c>
      <c r="X48" s="11">
        <v>11.696330000000001</v>
      </c>
      <c r="Y48" s="16" t="s">
        <v>380</v>
      </c>
    </row>
    <row r="49" spans="1:25" ht="18.75" customHeight="1">
      <c r="A49" s="230" t="s">
        <v>19</v>
      </c>
      <c r="B49" s="11">
        <v>0</v>
      </c>
      <c r="C49" s="11">
        <v>1.0005714285714287</v>
      </c>
      <c r="D49" s="11">
        <v>1.7550000000000003</v>
      </c>
      <c r="E49" s="11">
        <v>3.533</v>
      </c>
      <c r="F49" s="11">
        <v>5.346166666666666</v>
      </c>
      <c r="G49" s="11">
        <v>6.956142857142857</v>
      </c>
      <c r="H49" s="11">
        <v>8.432374999999999</v>
      </c>
      <c r="I49" s="11">
        <v>10.18811111111111</v>
      </c>
      <c r="J49" s="11">
        <v>11.9354</v>
      </c>
      <c r="K49" s="11">
        <v>14.553416666666665</v>
      </c>
      <c r="L49" s="11">
        <v>15.864285714285714</v>
      </c>
      <c r="M49" s="11">
        <v>17.1023125</v>
      </c>
      <c r="N49" s="11">
        <v>17.902166666666666</v>
      </c>
      <c r="O49" s="11">
        <v>18.611900000000002</v>
      </c>
      <c r="P49" s="11">
        <v>20.30168</v>
      </c>
      <c r="Q49" s="11">
        <v>21.819266666666664</v>
      </c>
      <c r="R49" s="11">
        <v>23.07302857142857</v>
      </c>
      <c r="S49" s="11">
        <v>23.989925</v>
      </c>
      <c r="T49" s="11">
        <v>24.37294</v>
      </c>
      <c r="U49" s="11">
        <v>24.457533333333334</v>
      </c>
      <c r="V49" s="11">
        <v>24.563274999999997</v>
      </c>
      <c r="W49" s="11">
        <v>24.62672</v>
      </c>
      <c r="X49" s="11">
        <v>24.75361</v>
      </c>
      <c r="Y49" s="16" t="s">
        <v>381</v>
      </c>
    </row>
    <row r="50" spans="1:25" ht="18.75" customHeight="1">
      <c r="A50" s="230" t="s">
        <v>68</v>
      </c>
      <c r="B50" s="11">
        <v>0.4</v>
      </c>
      <c r="C50" s="11">
        <v>2.085714285714286</v>
      </c>
      <c r="D50" s="11">
        <v>3.594</v>
      </c>
      <c r="E50" s="11">
        <v>6.7792</v>
      </c>
      <c r="F50" s="11">
        <v>11.063333333333333</v>
      </c>
      <c r="G50" s="11">
        <v>11.999142857142857</v>
      </c>
      <c r="H50" s="11">
        <v>13.223500000000001</v>
      </c>
      <c r="I50" s="11">
        <v>14.237111111111108</v>
      </c>
      <c r="J50" s="11">
        <v>15.047899999999997</v>
      </c>
      <c r="K50" s="11">
        <v>16.423583333333337</v>
      </c>
      <c r="L50" s="11">
        <v>17.43757142857143</v>
      </c>
      <c r="M50" s="11">
        <v>18.3066875</v>
      </c>
      <c r="N50" s="11">
        <v>19.016777777777776</v>
      </c>
      <c r="O50" s="11">
        <v>19.5849</v>
      </c>
      <c r="P50" s="11">
        <v>21.215</v>
      </c>
      <c r="Q50" s="11">
        <v>22.355833333333333</v>
      </c>
      <c r="R50" s="11">
        <v>23.170714285714286</v>
      </c>
      <c r="S50" s="11">
        <v>23.781875</v>
      </c>
      <c r="T50" s="11">
        <v>24.637500000000003</v>
      </c>
      <c r="U50" s="11">
        <v>25.20791666666667</v>
      </c>
      <c r="V50" s="11">
        <v>25.394812500000004</v>
      </c>
      <c r="W50" s="11">
        <v>25.439850000000003</v>
      </c>
      <c r="X50" s="11">
        <v>25.529925</v>
      </c>
      <c r="Y50" s="16" t="s">
        <v>382</v>
      </c>
    </row>
    <row r="51" spans="1:25" ht="18.75" customHeight="1">
      <c r="A51" s="230" t="s">
        <v>71</v>
      </c>
      <c r="B51" s="250">
        <v>0</v>
      </c>
      <c r="C51" s="250">
        <v>0</v>
      </c>
      <c r="D51" s="250">
        <v>0</v>
      </c>
      <c r="E51" s="250">
        <v>1.7258</v>
      </c>
      <c r="F51" s="250">
        <v>5.668166666666666</v>
      </c>
      <c r="G51" s="250">
        <v>8.484142857142857</v>
      </c>
      <c r="H51" s="250">
        <v>10.596124999999999</v>
      </c>
      <c r="I51" s="250">
        <v>12.238777777777777</v>
      </c>
      <c r="J51" s="250">
        <v>13.552899999999998</v>
      </c>
      <c r="K51" s="250">
        <v>15.524083333333335</v>
      </c>
      <c r="L51" s="250">
        <v>16.93207142857143</v>
      </c>
      <c r="M51" s="250">
        <v>17.9880625</v>
      </c>
      <c r="N51" s="250">
        <v>18.80938888888889</v>
      </c>
      <c r="O51" s="250">
        <v>19.466450000000002</v>
      </c>
      <c r="P51" s="250">
        <v>20.64916</v>
      </c>
      <c r="Q51" s="250">
        <v>21.437633333333334</v>
      </c>
      <c r="R51" s="250">
        <v>22.000828571428567</v>
      </c>
      <c r="S51" s="250">
        <v>22.423225</v>
      </c>
      <c r="T51" s="250">
        <v>23.30294</v>
      </c>
      <c r="U51" s="250">
        <v>24.099116666666667</v>
      </c>
      <c r="V51" s="250">
        <v>25.0943375</v>
      </c>
      <c r="W51" s="250">
        <v>25.69147</v>
      </c>
      <c r="X51" s="250">
        <v>26.885735</v>
      </c>
      <c r="Y51" s="16" t="s">
        <v>383</v>
      </c>
    </row>
    <row r="52" spans="1:25" ht="18.75" customHeight="1">
      <c r="A52" s="230" t="s">
        <v>74</v>
      </c>
      <c r="B52" s="250">
        <v>0</v>
      </c>
      <c r="C52" s="250">
        <v>0</v>
      </c>
      <c r="D52" s="250">
        <v>0</v>
      </c>
      <c r="E52" s="250">
        <v>0.9047999999999998</v>
      </c>
      <c r="F52" s="250">
        <v>3.782166666666667</v>
      </c>
      <c r="G52" s="250">
        <v>7.527857142857143</v>
      </c>
      <c r="H52" s="250">
        <v>9.085625</v>
      </c>
      <c r="I52" s="250">
        <v>10.514555555555557</v>
      </c>
      <c r="J52" s="250">
        <v>11.777</v>
      </c>
      <c r="K52" s="250">
        <v>13.851333333333333</v>
      </c>
      <c r="L52" s="250">
        <v>15.510214285714286</v>
      </c>
      <c r="M52" s="250">
        <v>16.8864375</v>
      </c>
      <c r="N52" s="250">
        <v>18.059000000000005</v>
      </c>
      <c r="O52" s="250">
        <v>19.07855</v>
      </c>
      <c r="P52" s="250">
        <v>21.10088</v>
      </c>
      <c r="Q52" s="250">
        <v>22.519133333333333</v>
      </c>
      <c r="R52" s="250">
        <v>23.57417142857143</v>
      </c>
      <c r="S52" s="250">
        <v>24.396875</v>
      </c>
      <c r="T52" s="250">
        <v>25.612000000000002</v>
      </c>
      <c r="U52" s="250">
        <v>26.480733333333333</v>
      </c>
      <c r="V52" s="250">
        <v>27.670925</v>
      </c>
      <c r="W52" s="250">
        <v>28.47308</v>
      </c>
      <c r="X52" s="250">
        <v>30.506715</v>
      </c>
      <c r="Y52" s="16" t="s">
        <v>384</v>
      </c>
    </row>
    <row r="53" spans="1:25" ht="18.75" customHeight="1">
      <c r="A53" s="230" t="s">
        <v>77</v>
      </c>
      <c r="B53" s="11">
        <v>1.8420000000000003</v>
      </c>
      <c r="C53" s="11">
        <v>2.980571428571428</v>
      </c>
      <c r="D53" s="11">
        <v>4.33625</v>
      </c>
      <c r="E53" s="11">
        <v>6.493</v>
      </c>
      <c r="F53" s="11">
        <v>8.190833333333334</v>
      </c>
      <c r="G53" s="11">
        <v>9.339857142857143</v>
      </c>
      <c r="H53" s="11">
        <v>10.084624999999999</v>
      </c>
      <c r="I53" s="11">
        <v>10.867111111111113</v>
      </c>
      <c r="J53" s="11">
        <v>11.702600000000002</v>
      </c>
      <c r="K53" s="11">
        <v>13.071166666666667</v>
      </c>
      <c r="L53" s="11">
        <v>14.38957142857143</v>
      </c>
      <c r="M53" s="11">
        <v>15.6153125</v>
      </c>
      <c r="N53" s="11">
        <v>16.605833333333333</v>
      </c>
      <c r="O53" s="11">
        <v>17.39825</v>
      </c>
      <c r="P53" s="11">
        <v>18.8246</v>
      </c>
      <c r="Q53" s="11">
        <v>19.879566666666665</v>
      </c>
      <c r="R53" s="11">
        <v>20.862485714285715</v>
      </c>
      <c r="S53" s="11">
        <v>21.599674999999998</v>
      </c>
      <c r="T53" s="11">
        <v>21.9218</v>
      </c>
      <c r="U53" s="11">
        <v>21.947666666666667</v>
      </c>
      <c r="V53" s="11">
        <v>21.98</v>
      </c>
      <c r="W53" s="11">
        <v>21.999399999999998</v>
      </c>
      <c r="X53" s="11">
        <v>22.038199999999996</v>
      </c>
      <c r="Y53" s="16" t="s">
        <v>385</v>
      </c>
    </row>
    <row r="54" spans="1:25" ht="18.75" customHeight="1">
      <c r="A54" s="230" t="s">
        <v>80</v>
      </c>
      <c r="B54" s="11">
        <v>4.368</v>
      </c>
      <c r="C54" s="11">
        <v>5.749714285714286</v>
      </c>
      <c r="D54" s="11">
        <v>6.7860000000000005</v>
      </c>
      <c r="E54" s="11">
        <v>8.236799999999999</v>
      </c>
      <c r="F54" s="11">
        <v>9.276833333333334</v>
      </c>
      <c r="G54" s="11">
        <v>10.059714285714284</v>
      </c>
      <c r="H54" s="11">
        <v>10.8615</v>
      </c>
      <c r="I54" s="11">
        <v>11.599444444444448</v>
      </c>
      <c r="J54" s="11">
        <v>12.274099999999999</v>
      </c>
      <c r="K54" s="11">
        <v>13.441999999999998</v>
      </c>
      <c r="L54" s="11">
        <v>14.418857142857144</v>
      </c>
      <c r="M54" s="11">
        <v>15.219749999999998</v>
      </c>
      <c r="N54" s="11">
        <v>15.894666666666668</v>
      </c>
      <c r="O54" s="11">
        <v>16.4892</v>
      </c>
      <c r="P54" s="11">
        <v>17.57808</v>
      </c>
      <c r="Q54" s="11">
        <v>18.4184</v>
      </c>
      <c r="R54" s="11">
        <v>19.018628571428575</v>
      </c>
      <c r="S54" s="11">
        <v>19.4688</v>
      </c>
      <c r="T54" s="11">
        <v>20.099040000000002</v>
      </c>
      <c r="U54" s="11">
        <v>20.1448</v>
      </c>
      <c r="V54" s="11">
        <v>20.1786</v>
      </c>
      <c r="W54" s="11">
        <v>20.19888</v>
      </c>
      <c r="X54" s="11">
        <v>20.239440000000002</v>
      </c>
      <c r="Y54" s="16" t="s">
        <v>386</v>
      </c>
    </row>
    <row r="55" spans="1:25" ht="18.75" customHeight="1">
      <c r="A55" s="230" t="s">
        <v>83</v>
      </c>
      <c r="B55" s="11">
        <v>3.84</v>
      </c>
      <c r="C55" s="11">
        <v>4.662857142857143</v>
      </c>
      <c r="D55" s="11">
        <v>5.472</v>
      </c>
      <c r="E55" s="11">
        <v>6.750600000000001</v>
      </c>
      <c r="F55" s="11">
        <v>7.792000000000001</v>
      </c>
      <c r="G55" s="11">
        <v>8.590714285714286</v>
      </c>
      <c r="H55" s="11">
        <v>9.36</v>
      </c>
      <c r="I55" s="11">
        <v>10.028888888888888</v>
      </c>
      <c r="J55" s="11">
        <v>10.625200000000001</v>
      </c>
      <c r="K55" s="11">
        <v>11.46566666666667</v>
      </c>
      <c r="L55" s="11">
        <v>12.065785714285713</v>
      </c>
      <c r="M55" s="11">
        <v>12.573562500000001</v>
      </c>
      <c r="N55" s="11">
        <v>13.019777777777778</v>
      </c>
      <c r="O55" s="11">
        <v>13.42845</v>
      </c>
      <c r="P55" s="11">
        <v>14.198759999999996</v>
      </c>
      <c r="Q55" s="11">
        <v>14.6701</v>
      </c>
      <c r="R55" s="11">
        <v>14.9058</v>
      </c>
      <c r="S55" s="11">
        <v>15.082575</v>
      </c>
      <c r="T55" s="11">
        <v>15.15112</v>
      </c>
      <c r="U55" s="11">
        <v>15.185933333333335</v>
      </c>
      <c r="V55" s="11">
        <v>15.22945</v>
      </c>
      <c r="W55" s="11">
        <v>15.255560000000001</v>
      </c>
      <c r="X55" s="11">
        <v>15.307780000000001</v>
      </c>
      <c r="Y55" s="16" t="s">
        <v>387</v>
      </c>
    </row>
    <row r="56" spans="1:25" ht="18.75" customHeight="1">
      <c r="A56" s="230" t="s">
        <v>86</v>
      </c>
      <c r="B56" s="11">
        <v>1.7666666666666668</v>
      </c>
      <c r="C56" s="11">
        <v>3.1497142857142864</v>
      </c>
      <c r="D56" s="11">
        <v>4.505</v>
      </c>
      <c r="E56" s="11">
        <v>6.465999999999999</v>
      </c>
      <c r="F56" s="11">
        <v>7.826333333333333</v>
      </c>
      <c r="G56" s="11">
        <v>8.994857142857143</v>
      </c>
      <c r="H56" s="11">
        <v>10.520499999999998</v>
      </c>
      <c r="I56" s="11">
        <v>11.70711111111111</v>
      </c>
      <c r="J56" s="11">
        <v>12.656400000000001</v>
      </c>
      <c r="K56" s="11">
        <v>14.085666666666667</v>
      </c>
      <c r="L56" s="11">
        <v>15.556285714285714</v>
      </c>
      <c r="M56" s="11">
        <v>16.65925</v>
      </c>
      <c r="N56" s="11">
        <v>17.51711111111111</v>
      </c>
      <c r="O56" s="11">
        <v>18.2251</v>
      </c>
      <c r="P56" s="11">
        <v>19.562079999999998</v>
      </c>
      <c r="Q56" s="11">
        <v>20.4534</v>
      </c>
      <c r="R56" s="11">
        <v>21.09005714285714</v>
      </c>
      <c r="S56" s="11">
        <v>21.56755</v>
      </c>
      <c r="T56" s="11">
        <v>22.23604</v>
      </c>
      <c r="U56" s="11">
        <v>22.307266666666667</v>
      </c>
      <c r="V56" s="11">
        <v>22.3617</v>
      </c>
      <c r="W56" s="11">
        <v>22.394359999999995</v>
      </c>
      <c r="X56" s="11">
        <v>22.45968</v>
      </c>
      <c r="Y56" s="16" t="s">
        <v>388</v>
      </c>
    </row>
    <row r="57" spans="1:25" ht="18.75" customHeight="1">
      <c r="A57" s="230" t="s">
        <v>89</v>
      </c>
      <c r="B57" s="11">
        <v>0</v>
      </c>
      <c r="C57" s="11">
        <v>0.7657142857142857</v>
      </c>
      <c r="D57" s="11">
        <v>2.09</v>
      </c>
      <c r="E57" s="11">
        <v>4.656</v>
      </c>
      <c r="F57" s="11">
        <v>6.536666666666667</v>
      </c>
      <c r="G57" s="11">
        <v>7.688571428571428</v>
      </c>
      <c r="H57" s="11">
        <v>8.755</v>
      </c>
      <c r="I57" s="11">
        <v>9.895555555555555</v>
      </c>
      <c r="J57" s="11">
        <v>10.93</v>
      </c>
      <c r="K57" s="11">
        <v>12.421666666666667</v>
      </c>
      <c r="L57" s="11">
        <v>13.537142857142856</v>
      </c>
      <c r="M57" s="11">
        <v>14.427499999999998</v>
      </c>
      <c r="N57" s="11">
        <v>15.106666666666666</v>
      </c>
      <c r="O57" s="11">
        <v>15.681999999999999</v>
      </c>
      <c r="P57" s="11">
        <v>16.691200000000002</v>
      </c>
      <c r="Q57" s="11">
        <v>17.36466666666667</v>
      </c>
      <c r="R57" s="11">
        <v>17.93257142857143</v>
      </c>
      <c r="S57" s="11">
        <v>18.3795</v>
      </c>
      <c r="T57" s="11">
        <v>19.0048</v>
      </c>
      <c r="U57" s="11">
        <v>19.422</v>
      </c>
      <c r="V57" s="11">
        <v>19.943250000000003</v>
      </c>
      <c r="W57" s="11">
        <v>20.256</v>
      </c>
      <c r="X57" s="11">
        <v>20.8815</v>
      </c>
      <c r="Y57" s="16" t="s">
        <v>389</v>
      </c>
    </row>
    <row r="58" spans="1:25" ht="18.75" customHeight="1">
      <c r="A58" s="230" t="s">
        <v>66</v>
      </c>
      <c r="B58" s="11">
        <v>0</v>
      </c>
      <c r="C58" s="11">
        <v>0.5605714285714286</v>
      </c>
      <c r="D58" s="11">
        <v>1.0355</v>
      </c>
      <c r="E58" s="11">
        <v>3.7932</v>
      </c>
      <c r="F58" s="11">
        <v>5.558999999999999</v>
      </c>
      <c r="G58" s="11">
        <v>7.3185714285714285</v>
      </c>
      <c r="H58" s="11">
        <v>8.91075</v>
      </c>
      <c r="I58" s="11">
        <v>9.858444444444444</v>
      </c>
      <c r="J58" s="11">
        <v>10.7802</v>
      </c>
      <c r="K58" s="11">
        <v>12.235333333333333</v>
      </c>
      <c r="L58" s="11">
        <v>13.383714285714285</v>
      </c>
      <c r="M58" s="11">
        <v>14.367625</v>
      </c>
      <c r="N58" s="11">
        <v>15.13288888888889</v>
      </c>
      <c r="O58" s="11">
        <v>15.7451</v>
      </c>
      <c r="P58" s="11">
        <v>17.0476</v>
      </c>
      <c r="Q58" s="11">
        <v>17.930533333333333</v>
      </c>
      <c r="R58" s="11">
        <v>18.642114285714285</v>
      </c>
      <c r="S58" s="11">
        <v>19.241249999999997</v>
      </c>
      <c r="T58" s="11">
        <v>20.080000000000002</v>
      </c>
      <c r="U58" s="11">
        <v>20.639166666666668</v>
      </c>
      <c r="V58" s="11">
        <v>21.550675</v>
      </c>
      <c r="W58" s="11">
        <v>22.14554</v>
      </c>
      <c r="X58" s="11">
        <v>23.33527</v>
      </c>
      <c r="Y58" s="16" t="s">
        <v>390</v>
      </c>
    </row>
    <row r="59" spans="1:25" ht="18.75" customHeight="1">
      <c r="A59" s="230" t="s">
        <v>69</v>
      </c>
      <c r="B59" s="250">
        <v>0</v>
      </c>
      <c r="C59" s="250">
        <v>0.22571428571428573</v>
      </c>
      <c r="D59" s="250">
        <v>1.1985</v>
      </c>
      <c r="E59" s="250">
        <v>4.106</v>
      </c>
      <c r="F59" s="250">
        <v>6.805666666666665</v>
      </c>
      <c r="G59" s="250">
        <v>8.637142857142857</v>
      </c>
      <c r="H59" s="250">
        <v>10.0885</v>
      </c>
      <c r="I59" s="250">
        <v>11.07311111111111</v>
      </c>
      <c r="J59" s="250">
        <v>11.900400000000001</v>
      </c>
      <c r="K59" s="250">
        <v>13.075333333333333</v>
      </c>
      <c r="L59" s="250">
        <v>13.914714285714286</v>
      </c>
      <c r="M59" s="250">
        <v>14.568875</v>
      </c>
      <c r="N59" s="250">
        <v>15.207611111111111</v>
      </c>
      <c r="O59" s="250">
        <v>15.801849999999998</v>
      </c>
      <c r="P59" s="250">
        <v>16.87148</v>
      </c>
      <c r="Q59" s="250">
        <v>17.584566666666664</v>
      </c>
      <c r="R59" s="250">
        <v>18.270400000000002</v>
      </c>
      <c r="S59" s="250">
        <v>18.8066</v>
      </c>
      <c r="T59" s="250">
        <v>19.55728</v>
      </c>
      <c r="U59" s="250">
        <v>20.057733333333335</v>
      </c>
      <c r="V59" s="250">
        <v>20.6833</v>
      </c>
      <c r="W59" s="250">
        <v>21.05864</v>
      </c>
      <c r="X59" s="250">
        <v>21.80932</v>
      </c>
      <c r="Y59" s="16" t="s">
        <v>391</v>
      </c>
    </row>
    <row r="60" spans="1:25" ht="18.75" customHeight="1">
      <c r="A60" s="230" t="s">
        <v>72</v>
      </c>
      <c r="B60" s="11">
        <v>0.13333333333333333</v>
      </c>
      <c r="C60" s="11">
        <v>0.1142857142857143</v>
      </c>
      <c r="D60" s="11">
        <v>0.1</v>
      </c>
      <c r="E60" s="11">
        <v>1.7686</v>
      </c>
      <c r="F60" s="11">
        <v>3.2123333333333335</v>
      </c>
      <c r="G60" s="11">
        <v>3.598142857142857</v>
      </c>
      <c r="H60" s="11">
        <v>5.887499999999999</v>
      </c>
      <c r="I60" s="11">
        <v>7.693000000000001</v>
      </c>
      <c r="J60" s="11">
        <v>9.7793</v>
      </c>
      <c r="K60" s="11">
        <v>11.6275</v>
      </c>
      <c r="L60" s="11">
        <v>13.250571428571428</v>
      </c>
      <c r="M60" s="11">
        <v>14.466375000000003</v>
      </c>
      <c r="N60" s="11">
        <v>15.388777777777776</v>
      </c>
      <c r="O60" s="11">
        <v>16.27255</v>
      </c>
      <c r="P60" s="11">
        <v>18.00696</v>
      </c>
      <c r="Q60" s="11">
        <v>19.294366666666665</v>
      </c>
      <c r="R60" s="11">
        <v>20.213942857142857</v>
      </c>
      <c r="S60" s="11">
        <v>20.916574999999998</v>
      </c>
      <c r="T60" s="11">
        <v>22.1304</v>
      </c>
      <c r="U60" s="11">
        <v>23.08235</v>
      </c>
      <c r="V60" s="11">
        <v>24.4006625</v>
      </c>
      <c r="W60" s="11">
        <v>25.40017</v>
      </c>
      <c r="X60" s="11">
        <v>27.399185</v>
      </c>
      <c r="Y60" s="16" t="s">
        <v>392</v>
      </c>
    </row>
    <row r="61" spans="1:25" ht="18.75" customHeight="1">
      <c r="A61" s="230" t="s">
        <v>75</v>
      </c>
      <c r="B61" s="250">
        <v>0</v>
      </c>
      <c r="C61" s="250">
        <v>0</v>
      </c>
      <c r="D61" s="250">
        <v>0</v>
      </c>
      <c r="E61" s="250">
        <v>0.788</v>
      </c>
      <c r="F61" s="250">
        <v>3.767666666666667</v>
      </c>
      <c r="G61" s="250">
        <v>7.122142857142857</v>
      </c>
      <c r="H61" s="250">
        <v>10.112875</v>
      </c>
      <c r="I61" s="250">
        <v>12.491111111111111</v>
      </c>
      <c r="J61" s="250">
        <v>14.787600000000001</v>
      </c>
      <c r="K61" s="250">
        <v>16.289916666666667</v>
      </c>
      <c r="L61" s="250">
        <v>17.279285714285713</v>
      </c>
      <c r="M61" s="250">
        <v>18.2353125</v>
      </c>
      <c r="N61" s="250">
        <v>19.08311111111111</v>
      </c>
      <c r="O61" s="250">
        <v>19.988799999999998</v>
      </c>
      <c r="P61" s="250">
        <v>21.741</v>
      </c>
      <c r="Q61" s="250">
        <v>23.117033333333335</v>
      </c>
      <c r="R61" s="250">
        <v>24.262028571428573</v>
      </c>
      <c r="S61" s="250">
        <v>25.276749999999996</v>
      </c>
      <c r="T61" s="250">
        <v>26.986259999999994</v>
      </c>
      <c r="U61" s="250">
        <v>28.43781666666667</v>
      </c>
      <c r="V61" s="250">
        <v>29.73</v>
      </c>
      <c r="W61" s="250">
        <v>29.784</v>
      </c>
      <c r="X61" s="250">
        <v>29.892000000000003</v>
      </c>
      <c r="Y61" s="16" t="s">
        <v>393</v>
      </c>
    </row>
    <row r="62" spans="1:25" ht="18.75" customHeight="1">
      <c r="A62" s="230" t="s">
        <v>20</v>
      </c>
      <c r="B62" s="11">
        <v>0.22666666666666668</v>
      </c>
      <c r="C62" s="11">
        <v>2.645142857142857</v>
      </c>
      <c r="D62" s="11">
        <v>3.451749999999999</v>
      </c>
      <c r="E62" s="11">
        <v>5.5161999999999995</v>
      </c>
      <c r="F62" s="11">
        <v>7.174666666666667</v>
      </c>
      <c r="G62" s="11">
        <v>8.522571428571428</v>
      </c>
      <c r="H62" s="11">
        <v>9.483374999999999</v>
      </c>
      <c r="I62" s="11">
        <v>10.382000000000001</v>
      </c>
      <c r="J62" s="11">
        <v>11.273200000000001</v>
      </c>
      <c r="K62" s="11">
        <v>12.966666666666669</v>
      </c>
      <c r="L62" s="11">
        <v>14.353785714285717</v>
      </c>
      <c r="M62" s="11">
        <v>15.685875000000001</v>
      </c>
      <c r="N62" s="11">
        <v>16.838666666666665</v>
      </c>
      <c r="O62" s="11">
        <v>18.086949999999995</v>
      </c>
      <c r="P62" s="11">
        <v>20.720200000000002</v>
      </c>
      <c r="Q62" s="11">
        <v>22.680533333333337</v>
      </c>
      <c r="R62" s="11">
        <v>23.429171428571426</v>
      </c>
      <c r="S62" s="11">
        <v>23.711699999999997</v>
      </c>
      <c r="T62" s="11">
        <v>24.176579999999998</v>
      </c>
      <c r="U62" s="11">
        <v>24.630316666666666</v>
      </c>
      <c r="V62" s="11">
        <v>25.234675</v>
      </c>
      <c r="W62" s="11">
        <v>25.253739999999997</v>
      </c>
      <c r="X62" s="11">
        <v>25.29187</v>
      </c>
      <c r="Y62" s="16" t="s">
        <v>394</v>
      </c>
    </row>
    <row r="63" spans="1:25" ht="18.75" customHeight="1">
      <c r="A63" s="230" t="s">
        <v>21</v>
      </c>
      <c r="B63" s="11">
        <v>2.6112</v>
      </c>
      <c r="C63" s="11">
        <v>3.3792000000000004</v>
      </c>
      <c r="D63" s="11">
        <v>4.876799999999999</v>
      </c>
      <c r="E63" s="11">
        <v>7.77216</v>
      </c>
      <c r="F63" s="11">
        <v>9.548800000000002</v>
      </c>
      <c r="G63" s="11">
        <v>11.421257142857142</v>
      </c>
      <c r="H63" s="11">
        <v>12.926400000000001</v>
      </c>
      <c r="I63" s="11">
        <v>14.609066666666667</v>
      </c>
      <c r="J63" s="11">
        <v>16.0512</v>
      </c>
      <c r="K63" s="11">
        <v>17.919999999999998</v>
      </c>
      <c r="L63" s="11">
        <v>19.474285714285713</v>
      </c>
      <c r="M63" s="11">
        <v>20.688000000000002</v>
      </c>
      <c r="N63" s="11">
        <v>21.802666666666667</v>
      </c>
      <c r="O63" s="11">
        <v>22.6944</v>
      </c>
      <c r="P63" s="11">
        <v>24.483839999999997</v>
      </c>
      <c r="Q63" s="11">
        <v>25.8432</v>
      </c>
      <c r="R63" s="11">
        <v>27.055542857142857</v>
      </c>
      <c r="S63" s="11">
        <v>27.422400000000003</v>
      </c>
      <c r="T63" s="11">
        <v>27.50592</v>
      </c>
      <c r="U63" s="11">
        <v>27.561600000000002</v>
      </c>
      <c r="V63" s="11">
        <v>27.6312</v>
      </c>
      <c r="W63" s="11">
        <v>27.672959999999996</v>
      </c>
      <c r="X63" s="11">
        <v>27.75648</v>
      </c>
      <c r="Y63" s="16" t="s">
        <v>395</v>
      </c>
    </row>
    <row r="64" spans="1:25" ht="18.75" customHeight="1">
      <c r="A64" s="230" t="s">
        <v>22</v>
      </c>
      <c r="B64" s="11">
        <v>0.16666666666666669</v>
      </c>
      <c r="C64" s="11">
        <v>0.14285714285714285</v>
      </c>
      <c r="D64" s="11">
        <v>0.125</v>
      </c>
      <c r="E64" s="11">
        <v>1.6322000000000003</v>
      </c>
      <c r="F64" s="11">
        <v>4.0685</v>
      </c>
      <c r="G64" s="11">
        <v>6.143571428571429</v>
      </c>
      <c r="H64" s="11">
        <v>8.08325</v>
      </c>
      <c r="I64" s="11">
        <v>9.550444444444443</v>
      </c>
      <c r="J64" s="11">
        <v>11.0926</v>
      </c>
      <c r="K64" s="11">
        <v>13.591916666666668</v>
      </c>
      <c r="L64" s="11">
        <v>15.39407142857143</v>
      </c>
      <c r="M64" s="11">
        <v>16.754250000000003</v>
      </c>
      <c r="N64" s="11">
        <v>17.901666666666667</v>
      </c>
      <c r="O64" s="11">
        <v>18.81955</v>
      </c>
      <c r="P64" s="11">
        <v>20.471719999999998</v>
      </c>
      <c r="Q64" s="11">
        <v>21.710833333333333</v>
      </c>
      <c r="R64" s="11">
        <v>22.63682857142857</v>
      </c>
      <c r="S64" s="11">
        <v>23.456125</v>
      </c>
      <c r="T64" s="11">
        <v>24.70516</v>
      </c>
      <c r="U64" s="11">
        <v>25.669033333333335</v>
      </c>
      <c r="V64" s="11">
        <v>27.113875000000004</v>
      </c>
      <c r="W64" s="11">
        <v>28.160770000000003</v>
      </c>
      <c r="X64" s="11">
        <v>30.720055000000006</v>
      </c>
      <c r="Y64" s="16" t="s">
        <v>396</v>
      </c>
    </row>
    <row r="65" spans="1:25" ht="18.75" customHeight="1">
      <c r="A65" s="230" t="s">
        <v>23</v>
      </c>
      <c r="B65" s="250">
        <v>0</v>
      </c>
      <c r="C65" s="250">
        <v>0</v>
      </c>
      <c r="D65" s="250">
        <v>0.8725000000000002</v>
      </c>
      <c r="E65" s="250">
        <v>2.5346</v>
      </c>
      <c r="F65" s="250">
        <v>4.902333333333333</v>
      </c>
      <c r="G65" s="250">
        <v>9.253</v>
      </c>
      <c r="H65" s="250">
        <v>12.876125</v>
      </c>
      <c r="I65" s="250">
        <v>13.915555555555557</v>
      </c>
      <c r="J65" s="250">
        <v>14.7472</v>
      </c>
      <c r="K65" s="250">
        <v>16.751749999999998</v>
      </c>
      <c r="L65" s="250">
        <v>18.224999999999998</v>
      </c>
      <c r="M65" s="250">
        <v>19.329874999999998</v>
      </c>
      <c r="N65" s="250">
        <v>20.189277777777775</v>
      </c>
      <c r="O65" s="250">
        <v>21.211749999999995</v>
      </c>
      <c r="P65" s="250">
        <v>23.058880000000002</v>
      </c>
      <c r="Q65" s="250">
        <v>24.290266666666668</v>
      </c>
      <c r="R65" s="250">
        <v>25.169885714285716</v>
      </c>
      <c r="S65" s="250">
        <v>25.861475</v>
      </c>
      <c r="T65" s="250">
        <v>27.06866</v>
      </c>
      <c r="U65" s="250">
        <v>27.87343333333333</v>
      </c>
      <c r="V65" s="250">
        <v>28.8794</v>
      </c>
      <c r="W65" s="250">
        <v>29.522150000000003</v>
      </c>
      <c r="X65" s="250">
        <v>30.951385000000002</v>
      </c>
      <c r="Y65" s="16" t="s">
        <v>397</v>
      </c>
    </row>
    <row r="66" spans="1:25" ht="18.75" customHeight="1">
      <c r="A66" s="230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16"/>
    </row>
    <row r="67" spans="1:25" ht="18.75" customHeight="1">
      <c r="A67" s="231" t="s">
        <v>90</v>
      </c>
      <c r="B67" s="250">
        <v>0</v>
      </c>
      <c r="C67" s="250">
        <v>0</v>
      </c>
      <c r="D67" s="250">
        <v>0</v>
      </c>
      <c r="E67" s="250">
        <v>0.2464</v>
      </c>
      <c r="F67" s="250">
        <v>0.33366666666666667</v>
      </c>
      <c r="G67" s="250">
        <v>0.3988571428571428</v>
      </c>
      <c r="H67" s="250">
        <v>0.45899999999999996</v>
      </c>
      <c r="I67" s="250">
        <v>0.5526666666666666</v>
      </c>
      <c r="J67" s="250">
        <v>0.7614</v>
      </c>
      <c r="K67" s="250">
        <v>1.0876666666666666</v>
      </c>
      <c r="L67" s="250">
        <v>1.3565714285714288</v>
      </c>
      <c r="M67" s="250">
        <v>1.75125</v>
      </c>
      <c r="N67" s="250">
        <v>2.287888888888889</v>
      </c>
      <c r="O67" s="250">
        <v>2.7191</v>
      </c>
      <c r="P67" s="250">
        <v>3.8367199999999997</v>
      </c>
      <c r="Q67" s="250">
        <v>4.861933333333333</v>
      </c>
      <c r="R67" s="250">
        <v>5.7387999999999995</v>
      </c>
      <c r="S67" s="250">
        <v>6.64285</v>
      </c>
      <c r="T67" s="250">
        <v>7.95428</v>
      </c>
      <c r="U67" s="250">
        <v>8.828566666666667</v>
      </c>
      <c r="V67" s="250">
        <v>9.921425</v>
      </c>
      <c r="W67" s="250">
        <v>10.577139999999998</v>
      </c>
      <c r="X67" s="250">
        <v>11.4702</v>
      </c>
      <c r="Y67" s="16" t="s">
        <v>438</v>
      </c>
    </row>
    <row r="68" spans="2:12" ht="18.75" customHeight="1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</row>
    <row r="69" spans="2:12" ht="18.75" customHeight="1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</row>
    <row r="70" spans="2:12" ht="18.75" customHeight="1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</row>
    <row r="71" spans="2:12" ht="18.7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</row>
    <row r="72" spans="2:12" ht="18.75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</row>
    <row r="73" spans="2:12" ht="18.75" customHeight="1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</row>
    <row r="74" spans="2:12" ht="18.75" customHeight="1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</row>
    <row r="75" spans="2:12" ht="18.75" customHeight="1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</row>
    <row r="76" spans="2:12" ht="12.75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</row>
    <row r="77" spans="2:12" ht="12.75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</row>
    <row r="78" spans="2:12" ht="12.75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</row>
    <row r="79" spans="2:12" ht="12.75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</row>
    <row r="80" spans="2:12" ht="12.75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</row>
    <row r="81" spans="2:12" ht="12.75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</row>
    <row r="82" spans="2:12" ht="12.75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</row>
    <row r="83" spans="2:12" ht="12.75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</row>
    <row r="84" spans="2:12" ht="12.75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</row>
    <row r="85" spans="2:12" ht="12.75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</row>
    <row r="86" spans="2:12" ht="12.75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</row>
    <row r="87" spans="2:12" ht="12.75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</row>
    <row r="88" spans="2:12" ht="12.75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</row>
    <row r="89" spans="2:12" ht="12.75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</row>
    <row r="90" spans="2:12" ht="12.75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</row>
    <row r="91" spans="2:12" ht="12.75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</row>
    <row r="92" spans="2:12" ht="12.75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</row>
    <row r="93" spans="2:12" ht="12.75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</row>
    <row r="94" spans="2:12" ht="12.75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</row>
    <row r="95" spans="2:12" ht="12.75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</row>
    <row r="96" spans="2:12" ht="12.75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</row>
    <row r="97" spans="2:12" ht="12.75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</row>
    <row r="98" spans="2:12" ht="12.75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</row>
    <row r="99" spans="2:12" ht="12.75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</row>
    <row r="100" spans="2:12" ht="12.75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</row>
    <row r="101" spans="2:12" ht="12.75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</row>
    <row r="102" spans="2:12" ht="12.75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</row>
    <row r="103" spans="2:12" ht="12.75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</row>
    <row r="104" spans="2:12" ht="12.75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</row>
    <row r="105" spans="2:12" ht="12.75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</row>
    <row r="106" spans="2:12" ht="12.75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</row>
    <row r="107" spans="2:12" ht="12.75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</row>
    <row r="108" spans="2:12" ht="12.75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</row>
    <row r="109" spans="2:12" ht="12.75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</row>
    <row r="110" spans="2:12" ht="12.75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</row>
    <row r="111" spans="2:12" ht="12.75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</row>
    <row r="112" spans="2:12" ht="12.75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</row>
    <row r="113" spans="2:12" ht="12.75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</row>
    <row r="114" spans="2:12" ht="12.75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</row>
    <row r="115" spans="2:12" ht="12.75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</row>
    <row r="116" spans="2:12" ht="12.75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</row>
    <row r="117" spans="2:12" ht="12.75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</row>
    <row r="118" spans="2:12" ht="12.75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</row>
    <row r="119" spans="2:12" ht="12.75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</row>
    <row r="120" spans="2:12" ht="12.75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</row>
  </sheetData>
  <sheetProtection/>
  <mergeCells count="6">
    <mergeCell ref="M9:X9"/>
    <mergeCell ref="M39:X39"/>
    <mergeCell ref="B39:L39"/>
    <mergeCell ref="B6:L6"/>
    <mergeCell ref="M6:X6"/>
    <mergeCell ref="B9:L9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3" r:id="rId1"/>
  <headerFooter alignWithMargins="0">
    <oddHeader>&amp;C&amp;"Helvetica,Fett"&amp;12 2010</oddHeader>
    <oddFooter xml:space="preserve">&amp;C&amp;"Helvetica,Standard" Eidg. Steuerverwaltung  -  Administration fédérale des contributions  -  Amministrazione federale delle contribuzioni&amp;R38 - 39 </oddFooter>
  </headerFooter>
  <colBreaks count="1" manualBreakCount="1">
    <brk id="12" max="6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24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1.140625" style="4" customWidth="1"/>
    <col min="2" max="2" width="13.7109375" style="4" bestFit="1" customWidth="1"/>
    <col min="3" max="13" width="11.7109375" style="4" customWidth="1"/>
    <col min="14" max="15" width="12.7109375" style="196" customWidth="1"/>
    <col min="16" max="16" width="14.7109375" style="196" customWidth="1"/>
    <col min="17" max="18" width="5.7109375" style="198" customWidth="1"/>
    <col min="19" max="19" width="4.7109375" style="198" customWidth="1"/>
    <col min="20" max="24" width="5.7109375" style="198" customWidth="1"/>
    <col min="25" max="33" width="12.7109375" style="196" customWidth="1"/>
    <col min="34" max="16384" width="12.7109375" style="4" customWidth="1"/>
  </cols>
  <sheetData>
    <row r="1" spans="1:33" s="462" customFormat="1" ht="18.75" customHeight="1">
      <c r="A1" s="463" t="s">
        <v>266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0"/>
      <c r="O1" s="460"/>
      <c r="P1" s="460"/>
      <c r="Q1" s="461"/>
      <c r="R1" s="461"/>
      <c r="S1" s="461"/>
      <c r="T1" s="461"/>
      <c r="U1" s="461"/>
      <c r="V1" s="461"/>
      <c r="W1" s="461"/>
      <c r="X1" s="461"/>
      <c r="Y1" s="460"/>
      <c r="Z1" s="460"/>
      <c r="AA1" s="460"/>
      <c r="AB1" s="460"/>
      <c r="AC1" s="460"/>
      <c r="AD1" s="460"/>
      <c r="AE1" s="460"/>
      <c r="AF1" s="460"/>
      <c r="AG1" s="460"/>
    </row>
    <row r="2" spans="1:13" ht="35.25" customHeight="1">
      <c r="A2" s="625" t="s">
        <v>150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</row>
    <row r="3" spans="2:13" ht="17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0" ht="18.75" customHeight="1">
      <c r="A4" s="7" t="s">
        <v>62</v>
      </c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632" t="s">
        <v>34</v>
      </c>
      <c r="B5" s="632"/>
      <c r="C5" s="632"/>
      <c r="D5" s="632"/>
      <c r="E5" s="632"/>
      <c r="F5" s="632"/>
      <c r="G5" s="632"/>
      <c r="H5" s="632"/>
      <c r="I5" s="632"/>
      <c r="J5" s="632"/>
    </row>
    <row r="6" ht="18.75" customHeight="1">
      <c r="A6" s="435" t="s">
        <v>35</v>
      </c>
    </row>
    <row r="7" ht="18.75" customHeight="1">
      <c r="A7" s="3"/>
    </row>
    <row r="8" ht="18.75" customHeight="1">
      <c r="A8" s="6">
        <v>18</v>
      </c>
    </row>
    <row r="9" spans="1:13" ht="18.75" customHeight="1" thickBot="1">
      <c r="A9" s="7" t="s">
        <v>10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ht="18.75" customHeight="1" thickBot="1">
      <c r="A10" s="7" t="s">
        <v>11</v>
      </c>
      <c r="B10" s="626" t="s">
        <v>295</v>
      </c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8"/>
    </row>
    <row r="11" spans="1:33" s="189" customFormat="1" ht="18.75" customHeight="1">
      <c r="A11" s="7" t="s">
        <v>293</v>
      </c>
      <c r="B11" s="194">
        <v>20000</v>
      </c>
      <c r="C11" s="194">
        <v>30000</v>
      </c>
      <c r="D11" s="194">
        <v>40000</v>
      </c>
      <c r="E11" s="194">
        <v>50000</v>
      </c>
      <c r="F11" s="194">
        <v>60000</v>
      </c>
      <c r="G11" s="194">
        <v>70000</v>
      </c>
      <c r="H11" s="194">
        <v>80000</v>
      </c>
      <c r="I11" s="194">
        <v>90000</v>
      </c>
      <c r="J11" s="194">
        <v>100000</v>
      </c>
      <c r="K11" s="194">
        <v>150000</v>
      </c>
      <c r="L11" s="194">
        <v>200000</v>
      </c>
      <c r="M11" s="194">
        <v>500000</v>
      </c>
      <c r="N11" s="197"/>
      <c r="O11" s="197"/>
      <c r="P11" s="197"/>
      <c r="Q11" s="199"/>
      <c r="R11" s="199"/>
      <c r="S11" s="199"/>
      <c r="T11" s="199"/>
      <c r="U11" s="199"/>
      <c r="V11" s="199"/>
      <c r="W11" s="199"/>
      <c r="X11" s="199"/>
      <c r="Y11" s="197"/>
      <c r="Z11" s="197"/>
      <c r="AA11" s="197"/>
      <c r="AB11" s="197"/>
      <c r="AC11" s="197"/>
      <c r="AD11" s="197"/>
      <c r="AE11" s="197"/>
      <c r="AF11" s="197"/>
      <c r="AG11" s="197"/>
    </row>
    <row r="12" spans="1:33" s="189" customFormat="1" ht="18.75" customHeight="1">
      <c r="A12" s="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97"/>
      <c r="O12" s="197"/>
      <c r="P12" s="197"/>
      <c r="Q12" s="199"/>
      <c r="R12" s="199"/>
      <c r="S12" s="199"/>
      <c r="T12" s="199"/>
      <c r="U12" s="199"/>
      <c r="V12" s="199"/>
      <c r="W12" s="199"/>
      <c r="X12" s="199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s="189" customFormat="1" ht="18.75" customHeight="1">
      <c r="A13" s="187"/>
      <c r="B13" s="629" t="s">
        <v>265</v>
      </c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1"/>
      <c r="N13" s="197"/>
      <c r="O13" s="197"/>
      <c r="P13" s="197"/>
      <c r="Q13" s="199"/>
      <c r="R13" s="199"/>
      <c r="S13" s="199"/>
      <c r="T13" s="199"/>
      <c r="U13" s="199"/>
      <c r="V13" s="199"/>
      <c r="W13" s="199"/>
      <c r="X13" s="199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13" ht="18.75" customHeight="1">
      <c r="A14" s="9" t="s">
        <v>169</v>
      </c>
      <c r="B14" s="15">
        <v>96.59999999999997</v>
      </c>
      <c r="C14" s="15">
        <v>239.20000000000005</v>
      </c>
      <c r="D14" s="15">
        <v>420.9000000000001</v>
      </c>
      <c r="E14" s="15">
        <v>627.9000000000001</v>
      </c>
      <c r="F14" s="15">
        <v>883.2000000000003</v>
      </c>
      <c r="G14" s="15">
        <v>1179.8999999999996</v>
      </c>
      <c r="H14" s="15">
        <v>1416.8000000000002</v>
      </c>
      <c r="I14" s="15">
        <v>1642.199999999999</v>
      </c>
      <c r="J14" s="15">
        <v>2049.2999999999993</v>
      </c>
      <c r="K14" s="15">
        <v>3808.7999999999993</v>
      </c>
      <c r="L14" s="15">
        <v>5450.999999999996</v>
      </c>
      <c r="M14" s="15">
        <v>16355.299999999988</v>
      </c>
    </row>
    <row r="15" spans="1:13" ht="18.75" customHeight="1">
      <c r="A15" s="9" t="s">
        <v>67</v>
      </c>
      <c r="B15" s="15">
        <v>44.45</v>
      </c>
      <c r="C15" s="15">
        <v>776.2</v>
      </c>
      <c r="D15" s="15">
        <v>1619.15</v>
      </c>
      <c r="E15" s="15">
        <v>2237.4500000000003</v>
      </c>
      <c r="F15" s="15">
        <v>2237.45</v>
      </c>
      <c r="G15" s="15">
        <v>2406.8499999999995</v>
      </c>
      <c r="H15" s="15">
        <v>2777.8</v>
      </c>
      <c r="I15" s="15">
        <v>3235.899999999998</v>
      </c>
      <c r="J15" s="15">
        <v>3489.2000000000007</v>
      </c>
      <c r="K15" s="15">
        <v>5527.450000000001</v>
      </c>
      <c r="L15" s="15">
        <v>7568.75</v>
      </c>
      <c r="M15" s="15">
        <v>17893.699999999997</v>
      </c>
    </row>
    <row r="16" spans="1:13" ht="18.75" customHeight="1">
      <c r="A16" s="9" t="s">
        <v>70</v>
      </c>
      <c r="B16" s="15">
        <v>21</v>
      </c>
      <c r="C16" s="15">
        <v>619.5</v>
      </c>
      <c r="D16" s="15">
        <v>882</v>
      </c>
      <c r="E16" s="15">
        <v>1071</v>
      </c>
      <c r="F16" s="15">
        <v>1370.2999999999993</v>
      </c>
      <c r="G16" s="15">
        <v>1559.2000000000007</v>
      </c>
      <c r="H16" s="15">
        <v>1748.2000000000007</v>
      </c>
      <c r="I16" s="15">
        <v>1937.2000000000007</v>
      </c>
      <c r="J16" s="15">
        <v>2087.699999999999</v>
      </c>
      <c r="K16" s="15">
        <v>3624.300000000003</v>
      </c>
      <c r="L16" s="15">
        <v>5014.100000000002</v>
      </c>
      <c r="M16" s="15">
        <v>11307.099999999991</v>
      </c>
    </row>
    <row r="17" spans="1:13" ht="18.75" customHeight="1">
      <c r="A17" s="9" t="s">
        <v>73</v>
      </c>
      <c r="B17" s="15">
        <v>0</v>
      </c>
      <c r="C17" s="15">
        <v>679.0050000000001</v>
      </c>
      <c r="D17" s="15">
        <v>980.7849999999996</v>
      </c>
      <c r="E17" s="15">
        <v>1161.853</v>
      </c>
      <c r="F17" s="15">
        <v>1312.743</v>
      </c>
      <c r="G17" s="15">
        <v>1282.5650000000005</v>
      </c>
      <c r="H17" s="15">
        <v>1373.0990000000002</v>
      </c>
      <c r="I17" s="15">
        <v>1508.8999999999987</v>
      </c>
      <c r="J17" s="15">
        <v>1720.1459999999988</v>
      </c>
      <c r="K17" s="15">
        <v>2881.999</v>
      </c>
      <c r="L17" s="15">
        <v>3681.7160000000003</v>
      </c>
      <c r="M17" s="15">
        <v>8359.305999999997</v>
      </c>
    </row>
    <row r="18" spans="1:13" ht="18.75" customHeight="1">
      <c r="A18" s="9" t="s">
        <v>76</v>
      </c>
      <c r="B18" s="15">
        <v>-19.600000000000023</v>
      </c>
      <c r="C18" s="15">
        <v>160.35000000000002</v>
      </c>
      <c r="D18" s="15">
        <v>432.3499999999999</v>
      </c>
      <c r="E18" s="15">
        <v>530.0999999999995</v>
      </c>
      <c r="F18" s="15">
        <v>464.5</v>
      </c>
      <c r="G18" s="15">
        <v>667.6500000000001</v>
      </c>
      <c r="H18" s="15">
        <v>1060.4000000000005</v>
      </c>
      <c r="I18" s="15">
        <v>1206.5</v>
      </c>
      <c r="J18" s="15">
        <v>1417.4499999999998</v>
      </c>
      <c r="K18" s="15">
        <v>2023.0499999999993</v>
      </c>
      <c r="L18" s="15">
        <v>2595.850000000002</v>
      </c>
      <c r="M18" s="15">
        <v>6326.1500000000015</v>
      </c>
    </row>
    <row r="19" spans="1:13" ht="18.75" customHeight="1">
      <c r="A19" s="9" t="s">
        <v>79</v>
      </c>
      <c r="B19" s="15">
        <v>557.1500000000001</v>
      </c>
      <c r="C19" s="15">
        <v>665.8999999999999</v>
      </c>
      <c r="D19" s="15">
        <v>883.3499999999995</v>
      </c>
      <c r="E19" s="15">
        <v>1032.8500000000004</v>
      </c>
      <c r="F19" s="15">
        <v>1250.25</v>
      </c>
      <c r="G19" s="15">
        <v>1304.6500000000005</v>
      </c>
      <c r="H19" s="15">
        <v>1549.3000000000002</v>
      </c>
      <c r="I19" s="15">
        <v>1712.2999999999993</v>
      </c>
      <c r="J19" s="15">
        <v>1861.7999999999993</v>
      </c>
      <c r="K19" s="15">
        <v>2609.250000000002</v>
      </c>
      <c r="L19" s="15">
        <v>3329.550000000003</v>
      </c>
      <c r="M19" s="15">
        <v>7542.449999999997</v>
      </c>
    </row>
    <row r="20" spans="1:13" ht="18.75" customHeight="1">
      <c r="A20" s="9" t="s">
        <v>82</v>
      </c>
      <c r="B20" s="15">
        <v>0</v>
      </c>
      <c r="C20" s="15">
        <v>319.09999999999997</v>
      </c>
      <c r="D20" s="15">
        <v>729.6</v>
      </c>
      <c r="E20" s="15">
        <v>1095.1500000000005</v>
      </c>
      <c r="F20" s="15">
        <v>1332.6999999999998</v>
      </c>
      <c r="G20" s="15">
        <v>1537.6999999999998</v>
      </c>
      <c r="H20" s="15">
        <v>1682.8500000000004</v>
      </c>
      <c r="I20" s="15">
        <v>1907.1999999999998</v>
      </c>
      <c r="J20" s="15">
        <v>2245.6000000000004</v>
      </c>
      <c r="K20" s="15">
        <v>3546.449999999997</v>
      </c>
      <c r="L20" s="15">
        <v>4593.049999999999</v>
      </c>
      <c r="M20" s="15">
        <v>8710.25</v>
      </c>
    </row>
    <row r="21" spans="1:13" ht="18.75" customHeight="1">
      <c r="A21" s="9" t="s">
        <v>85</v>
      </c>
      <c r="B21" s="15">
        <v>198.40000000000003</v>
      </c>
      <c r="C21" s="15">
        <v>337.2499999999999</v>
      </c>
      <c r="D21" s="15">
        <v>886.6000000000001</v>
      </c>
      <c r="E21" s="15">
        <v>1081.3000000000002</v>
      </c>
      <c r="F21" s="15">
        <v>1402.500000000001</v>
      </c>
      <c r="G21" s="15">
        <v>1595.8499999999995</v>
      </c>
      <c r="H21" s="15">
        <v>1789.2999999999993</v>
      </c>
      <c r="I21" s="15">
        <v>2085.6500000000015</v>
      </c>
      <c r="J21" s="15">
        <v>2436.600000000002</v>
      </c>
      <c r="K21" s="15">
        <v>3422.4000000000015</v>
      </c>
      <c r="L21" s="15">
        <v>4702.100000000002</v>
      </c>
      <c r="M21" s="15">
        <v>12887.300000000003</v>
      </c>
    </row>
    <row r="22" spans="1:13" ht="18.75" customHeight="1">
      <c r="A22" s="9" t="s">
        <v>88</v>
      </c>
      <c r="B22" s="15">
        <v>6.599999999999999</v>
      </c>
      <c r="C22" s="15">
        <v>62.150000000000034</v>
      </c>
      <c r="D22" s="15">
        <v>230.89999999999998</v>
      </c>
      <c r="E22" s="15">
        <v>307.1</v>
      </c>
      <c r="F22" s="15">
        <v>445.45000000000005</v>
      </c>
      <c r="G22" s="15">
        <v>546.9000000000001</v>
      </c>
      <c r="H22" s="15">
        <v>799.9499999999998</v>
      </c>
      <c r="I22" s="15">
        <v>1032.9999999999995</v>
      </c>
      <c r="J22" s="15">
        <v>1139.5999999999995</v>
      </c>
      <c r="K22" s="15">
        <v>2092.75</v>
      </c>
      <c r="L22" s="15">
        <v>3880.550000000001</v>
      </c>
      <c r="M22" s="15">
        <v>6369.949999999997</v>
      </c>
    </row>
    <row r="23" spans="1:13" ht="18.75" customHeight="1">
      <c r="A23" s="9" t="s">
        <v>64</v>
      </c>
      <c r="B23" s="15">
        <v>-31.299999999999997</v>
      </c>
      <c r="C23" s="15">
        <v>-52.80000000000007</v>
      </c>
      <c r="D23" s="15">
        <v>-70.70000000000005</v>
      </c>
      <c r="E23" s="15">
        <v>363.4499999999998</v>
      </c>
      <c r="F23" s="15">
        <v>784.1499999999996</v>
      </c>
      <c r="G23" s="15">
        <v>1798.3000000000002</v>
      </c>
      <c r="H23" s="15">
        <v>2105.1499999999987</v>
      </c>
      <c r="I23" s="15">
        <v>2531.0999999999985</v>
      </c>
      <c r="J23" s="15">
        <v>3056.9500000000025</v>
      </c>
      <c r="K23" s="15">
        <v>5142.049999999999</v>
      </c>
      <c r="L23" s="15">
        <v>6531.500000000007</v>
      </c>
      <c r="M23" s="15">
        <v>14206.75</v>
      </c>
    </row>
    <row r="24" spans="1:13" ht="18.75" customHeight="1">
      <c r="A24" s="9" t="s">
        <v>68</v>
      </c>
      <c r="B24" s="15">
        <v>0</v>
      </c>
      <c r="C24" s="15">
        <v>52.80000000000007</v>
      </c>
      <c r="D24" s="15">
        <v>1110.3000000000002</v>
      </c>
      <c r="E24" s="15">
        <v>1204.5999999999995</v>
      </c>
      <c r="F24" s="15">
        <v>1447.1500000000005</v>
      </c>
      <c r="G24" s="15">
        <v>2147.3999999999996</v>
      </c>
      <c r="H24" s="15">
        <v>2530.05</v>
      </c>
      <c r="I24" s="15">
        <v>2872.25</v>
      </c>
      <c r="J24" s="15">
        <v>3062.5</v>
      </c>
      <c r="K24" s="15">
        <v>4563.700000000001</v>
      </c>
      <c r="L24" s="15">
        <v>6188.549999999996</v>
      </c>
      <c r="M24" s="15">
        <v>15315.499999999985</v>
      </c>
    </row>
    <row r="25" spans="1:13" ht="18.75" customHeight="1">
      <c r="A25" s="9" t="s">
        <v>71</v>
      </c>
      <c r="B25" s="15">
        <v>0</v>
      </c>
      <c r="C25" s="15">
        <v>0</v>
      </c>
      <c r="D25" s="15">
        <v>235</v>
      </c>
      <c r="E25" s="15">
        <v>2486.3</v>
      </c>
      <c r="F25" s="15">
        <v>2739.15</v>
      </c>
      <c r="G25" s="15">
        <v>3018.3500000000004</v>
      </c>
      <c r="H25" s="15">
        <v>3297.499999999999</v>
      </c>
      <c r="I25" s="15">
        <v>3600.199999999999</v>
      </c>
      <c r="J25" s="15">
        <v>3879.3999999999996</v>
      </c>
      <c r="K25" s="15">
        <v>5271.5</v>
      </c>
      <c r="L25" s="15">
        <v>6611</v>
      </c>
      <c r="M25" s="15">
        <v>16002.5</v>
      </c>
    </row>
    <row r="26" spans="1:13" ht="18.75" customHeight="1">
      <c r="A26" s="9" t="s">
        <v>74</v>
      </c>
      <c r="B26" s="15">
        <v>0</v>
      </c>
      <c r="C26" s="15">
        <v>-42.599999999999966</v>
      </c>
      <c r="D26" s="15">
        <v>-27.249999999999943</v>
      </c>
      <c r="E26" s="15">
        <v>-42.40000000000009</v>
      </c>
      <c r="F26" s="15">
        <v>876.7000000000003</v>
      </c>
      <c r="G26" s="15">
        <v>1501.2999999999997</v>
      </c>
      <c r="H26" s="15">
        <v>1904.1499999999996</v>
      </c>
      <c r="I26" s="15">
        <v>2325.750000000001</v>
      </c>
      <c r="J26" s="15">
        <v>2710.300000000001</v>
      </c>
      <c r="K26" s="15">
        <v>4494.899999999998</v>
      </c>
      <c r="L26" s="15">
        <v>6361.849999999995</v>
      </c>
      <c r="M26" s="15">
        <v>16376.050000000003</v>
      </c>
    </row>
    <row r="27" spans="1:13" ht="18.75" customHeight="1">
      <c r="A27" s="9" t="s">
        <v>77</v>
      </c>
      <c r="B27" s="15">
        <v>0</v>
      </c>
      <c r="C27" s="15">
        <v>170.3</v>
      </c>
      <c r="D27" s="15">
        <v>505.60000000000014</v>
      </c>
      <c r="E27" s="15">
        <v>939.3500000000004</v>
      </c>
      <c r="F27" s="15">
        <v>1067.2999999999993</v>
      </c>
      <c r="G27" s="15">
        <v>1064.7999999999984</v>
      </c>
      <c r="H27" s="15">
        <v>1277.5999999999995</v>
      </c>
      <c r="I27" s="15">
        <v>1569.7499999999982</v>
      </c>
      <c r="J27" s="15">
        <v>2013.4000000000015</v>
      </c>
      <c r="K27" s="15">
        <v>4576.5</v>
      </c>
      <c r="L27" s="15">
        <v>6156.600000000006</v>
      </c>
      <c r="M27" s="15">
        <v>12385.25</v>
      </c>
    </row>
    <row r="28" spans="1:13" ht="18.75" customHeight="1">
      <c r="A28" s="9" t="s">
        <v>80</v>
      </c>
      <c r="B28" s="15">
        <v>218.4</v>
      </c>
      <c r="C28" s="15">
        <v>726.95</v>
      </c>
      <c r="D28" s="15">
        <v>992.95</v>
      </c>
      <c r="E28" s="15">
        <v>948.4499999999994</v>
      </c>
      <c r="F28" s="15">
        <v>1337.6999999999994</v>
      </c>
      <c r="G28" s="15">
        <v>1790.8999999999996</v>
      </c>
      <c r="H28" s="15">
        <v>2213.6499999999996</v>
      </c>
      <c r="I28" s="15">
        <v>2472.6000000000004</v>
      </c>
      <c r="J28" s="15">
        <v>2843.1000000000004</v>
      </c>
      <c r="K28" s="15">
        <v>4193.299999999999</v>
      </c>
      <c r="L28" s="15">
        <v>5541.899999999994</v>
      </c>
      <c r="M28" s="15">
        <v>11255.400000000009</v>
      </c>
    </row>
    <row r="29" spans="1:13" ht="18.75" customHeight="1">
      <c r="A29" s="9" t="s">
        <v>83</v>
      </c>
      <c r="B29" s="15">
        <v>198.59999999999997</v>
      </c>
      <c r="C29" s="15">
        <v>442.70000000000005</v>
      </c>
      <c r="D29" s="15">
        <v>781.8000000000002</v>
      </c>
      <c r="E29" s="15">
        <v>1020.4499999999998</v>
      </c>
      <c r="F29" s="15">
        <v>1342.75</v>
      </c>
      <c r="G29" s="15">
        <v>1646.8999999999996</v>
      </c>
      <c r="H29" s="15">
        <v>2017.1499999999996</v>
      </c>
      <c r="I29" s="15">
        <v>2374.250000000001</v>
      </c>
      <c r="J29" s="15">
        <v>2630.6000000000004</v>
      </c>
      <c r="K29" s="15">
        <v>3386.1000000000004</v>
      </c>
      <c r="L29" s="15">
        <v>4508.1500000000015</v>
      </c>
      <c r="M29" s="15">
        <v>8767.699999999997</v>
      </c>
    </row>
    <row r="30" spans="1:13" ht="18.75" customHeight="1">
      <c r="A30" s="9" t="s">
        <v>86</v>
      </c>
      <c r="B30" s="15">
        <v>0</v>
      </c>
      <c r="C30" s="15">
        <v>446.8</v>
      </c>
      <c r="D30" s="15">
        <v>863.6000000000001</v>
      </c>
      <c r="E30" s="15">
        <v>1139.5</v>
      </c>
      <c r="F30" s="15">
        <v>1303.8000000000002</v>
      </c>
      <c r="G30" s="15">
        <v>1496.4499999999998</v>
      </c>
      <c r="H30" s="15">
        <v>2194.2000000000007</v>
      </c>
      <c r="I30" s="15">
        <v>2459.199999999999</v>
      </c>
      <c r="J30" s="15">
        <v>2701.4500000000007</v>
      </c>
      <c r="K30" s="15">
        <v>4437.200000000001</v>
      </c>
      <c r="L30" s="15">
        <v>5779.0999999999985</v>
      </c>
      <c r="M30" s="15">
        <v>13578.599999999991</v>
      </c>
    </row>
    <row r="31" spans="1:13" ht="18.75" customHeight="1">
      <c r="A31" s="9" t="s">
        <v>89</v>
      </c>
      <c r="B31" s="15">
        <v>0</v>
      </c>
      <c r="C31" s="15">
        <v>32</v>
      </c>
      <c r="D31" s="15">
        <v>880</v>
      </c>
      <c r="E31" s="15">
        <v>1231</v>
      </c>
      <c r="F31" s="15">
        <v>1477</v>
      </c>
      <c r="G31" s="15">
        <v>1745</v>
      </c>
      <c r="H31" s="15">
        <v>2149</v>
      </c>
      <c r="I31" s="15">
        <v>2624</v>
      </c>
      <c r="J31" s="15">
        <v>2982</v>
      </c>
      <c r="K31" s="15">
        <v>4219</v>
      </c>
      <c r="L31" s="15">
        <v>4924</v>
      </c>
      <c r="M31" s="15">
        <v>12243</v>
      </c>
    </row>
    <row r="32" spans="1:13" ht="18.75" customHeight="1">
      <c r="A32" s="9" t="s">
        <v>66</v>
      </c>
      <c r="B32" s="15">
        <v>10.899999999999999</v>
      </c>
      <c r="C32" s="15">
        <v>322.6</v>
      </c>
      <c r="D32" s="15">
        <v>686.6999999999998</v>
      </c>
      <c r="E32" s="15">
        <v>839.2999999999997</v>
      </c>
      <c r="F32" s="15">
        <v>1194.5999999999995</v>
      </c>
      <c r="G32" s="15">
        <v>1510.7000000000007</v>
      </c>
      <c r="H32" s="15">
        <v>1883.5</v>
      </c>
      <c r="I32" s="15">
        <v>2197.4000000000005</v>
      </c>
      <c r="J32" s="15">
        <v>2605.1000000000004</v>
      </c>
      <c r="K32" s="15">
        <v>4325.100000000002</v>
      </c>
      <c r="L32" s="15">
        <v>5547.549999999999</v>
      </c>
      <c r="M32" s="15">
        <v>13381.399999999994</v>
      </c>
    </row>
    <row r="33" spans="1:13" ht="18.75" customHeight="1">
      <c r="A33" s="9" t="s">
        <v>69</v>
      </c>
      <c r="B33" s="15">
        <v>0</v>
      </c>
      <c r="C33" s="15">
        <v>0</v>
      </c>
      <c r="D33" s="15">
        <v>578.3000000000002</v>
      </c>
      <c r="E33" s="15">
        <v>1271.0500000000004</v>
      </c>
      <c r="F33" s="15">
        <v>1462.8999999999996</v>
      </c>
      <c r="G33" s="15">
        <v>1684.25</v>
      </c>
      <c r="H33" s="15">
        <v>2038.4499999999998</v>
      </c>
      <c r="I33" s="15">
        <v>2477.449999999998</v>
      </c>
      <c r="J33" s="15">
        <v>2764.8999999999996</v>
      </c>
      <c r="K33" s="15">
        <v>4106</v>
      </c>
      <c r="L33" s="15">
        <v>5525.699999999997</v>
      </c>
      <c r="M33" s="15">
        <v>12884.849999999991</v>
      </c>
    </row>
    <row r="34" spans="1:13" ht="18.75" customHeight="1">
      <c r="A34" s="9" t="s">
        <v>72</v>
      </c>
      <c r="B34" s="15">
        <v>0</v>
      </c>
      <c r="C34" s="15">
        <v>-297.65</v>
      </c>
      <c r="D34" s="15">
        <v>-25.899999999999977</v>
      </c>
      <c r="E34" s="15">
        <v>7.800000000000182</v>
      </c>
      <c r="F34" s="15">
        <v>290.5</v>
      </c>
      <c r="G34" s="15">
        <v>649.4499999999998</v>
      </c>
      <c r="H34" s="15">
        <v>1023.0499999999993</v>
      </c>
      <c r="I34" s="15">
        <v>1303.7000000000007</v>
      </c>
      <c r="J34" s="15">
        <v>1687.3999999999996</v>
      </c>
      <c r="K34" s="15">
        <v>3138.9500000000044</v>
      </c>
      <c r="L34" s="15">
        <v>4778.550000000003</v>
      </c>
      <c r="M34" s="15">
        <v>14031.649999999994</v>
      </c>
    </row>
    <row r="35" spans="1:13" ht="18.75" customHeight="1">
      <c r="A35" s="9" t="s">
        <v>75</v>
      </c>
      <c r="B35" s="15">
        <v>0</v>
      </c>
      <c r="C35" s="15">
        <v>42.2</v>
      </c>
      <c r="D35" s="15">
        <v>1209</v>
      </c>
      <c r="E35" s="15">
        <v>2238.8999999999996</v>
      </c>
      <c r="F35" s="15">
        <v>2697.3500000000004</v>
      </c>
      <c r="G35" s="15">
        <v>2416.0999999999985</v>
      </c>
      <c r="H35" s="15">
        <v>2200.8500000000004</v>
      </c>
      <c r="I35" s="15">
        <v>2644.8500000000004</v>
      </c>
      <c r="J35" s="15">
        <v>2957.1499999999996</v>
      </c>
      <c r="K35" s="15">
        <v>5530.249999999996</v>
      </c>
      <c r="L35" s="15">
        <v>7465.0999999999985</v>
      </c>
      <c r="M35" s="15">
        <v>20093.949999999983</v>
      </c>
    </row>
    <row r="36" spans="1:13" ht="18.75" customHeight="1">
      <c r="A36" s="9" t="s">
        <v>78</v>
      </c>
      <c r="B36" s="15">
        <v>-10</v>
      </c>
      <c r="C36" s="15">
        <v>714.6</v>
      </c>
      <c r="D36" s="15">
        <v>950.1500000000008</v>
      </c>
      <c r="E36" s="15">
        <v>744.5999999999999</v>
      </c>
      <c r="F36" s="15">
        <v>1188.8499999999995</v>
      </c>
      <c r="G36" s="15">
        <v>1437.1000000000004</v>
      </c>
      <c r="H36" s="15">
        <v>1760.5</v>
      </c>
      <c r="I36" s="15">
        <v>2086.750000000001</v>
      </c>
      <c r="J36" s="15">
        <v>2523.5</v>
      </c>
      <c r="K36" s="15">
        <v>6050.149999999998</v>
      </c>
      <c r="L36" s="15">
        <v>6771.950000000004</v>
      </c>
      <c r="M36" s="15">
        <v>14463.449999999997</v>
      </c>
    </row>
    <row r="37" spans="1:13" ht="18.75" customHeight="1">
      <c r="A37" s="9" t="s">
        <v>81</v>
      </c>
      <c r="B37" s="15">
        <v>126.85000000000001</v>
      </c>
      <c r="C37" s="15">
        <v>351.95000000000016</v>
      </c>
      <c r="D37" s="15">
        <v>673.6499999999999</v>
      </c>
      <c r="E37" s="15">
        <v>888.1499999999996</v>
      </c>
      <c r="F37" s="15">
        <v>1690.6499999999996</v>
      </c>
      <c r="G37" s="15">
        <v>2534.0499999999993</v>
      </c>
      <c r="H37" s="15">
        <v>2588.25</v>
      </c>
      <c r="I37" s="15">
        <v>3067.1499999999996</v>
      </c>
      <c r="J37" s="15">
        <v>3451.9000000000015</v>
      </c>
      <c r="K37" s="15">
        <v>5794.450000000001</v>
      </c>
      <c r="L37" s="15">
        <v>7650.050000000003</v>
      </c>
      <c r="M37" s="15">
        <v>15562.550000000017</v>
      </c>
    </row>
    <row r="38" spans="1:13" ht="18.75" customHeight="1">
      <c r="A38" s="9" t="s">
        <v>84</v>
      </c>
      <c r="B38" s="15">
        <v>0</v>
      </c>
      <c r="C38" s="15">
        <v>0</v>
      </c>
      <c r="D38" s="15">
        <v>0</v>
      </c>
      <c r="E38" s="15">
        <v>0</v>
      </c>
      <c r="F38" s="15">
        <v>-341.20000000000005</v>
      </c>
      <c r="G38" s="15">
        <v>277.50000000000045</v>
      </c>
      <c r="H38" s="15">
        <v>777.6499999999996</v>
      </c>
      <c r="I38" s="15">
        <v>1776.8999999999996</v>
      </c>
      <c r="J38" s="15">
        <v>2712.05</v>
      </c>
      <c r="K38" s="15">
        <v>4842.3499999999985</v>
      </c>
      <c r="L38" s="15">
        <v>6447.950000000004</v>
      </c>
      <c r="M38" s="15">
        <v>15669.149999999994</v>
      </c>
    </row>
    <row r="39" spans="1:13" ht="18.75" customHeight="1">
      <c r="A39" s="9" t="s">
        <v>87</v>
      </c>
      <c r="B39" s="15">
        <v>0</v>
      </c>
      <c r="C39" s="15">
        <v>-145</v>
      </c>
      <c r="D39" s="15">
        <v>-238.70000000000005</v>
      </c>
      <c r="E39" s="15">
        <v>1591.4499999999998</v>
      </c>
      <c r="F39" s="15">
        <v>2193.8500000000013</v>
      </c>
      <c r="G39" s="15">
        <v>2543.999999999999</v>
      </c>
      <c r="H39" s="15">
        <v>2793.8499999999967</v>
      </c>
      <c r="I39" s="15">
        <v>3043.750000000002</v>
      </c>
      <c r="J39" s="15">
        <v>3594.699999999999</v>
      </c>
      <c r="K39" s="15">
        <v>5219.549999999996</v>
      </c>
      <c r="L39" s="15">
        <v>6783.600000000006</v>
      </c>
      <c r="M39" s="15">
        <v>17990.09999999999</v>
      </c>
    </row>
    <row r="40" spans="1:13" ht="18.75" customHeight="1">
      <c r="A40" s="9"/>
      <c r="B40" s="16"/>
      <c r="C40" s="195"/>
      <c r="D40" s="195"/>
      <c r="E40" s="195"/>
      <c r="F40" s="195"/>
      <c r="G40" s="195"/>
      <c r="H40" s="195"/>
      <c r="I40" s="195"/>
      <c r="J40" s="195"/>
      <c r="K40" s="16"/>
      <c r="L40" s="16"/>
      <c r="M40" s="16"/>
    </row>
    <row r="41" spans="1:13" ht="18.75" customHeight="1">
      <c r="A41" s="10" t="s">
        <v>90</v>
      </c>
      <c r="B41" s="15">
        <v>0</v>
      </c>
      <c r="C41" s="15">
        <v>0</v>
      </c>
      <c r="D41" s="15">
        <v>40</v>
      </c>
      <c r="E41" s="15">
        <v>58.2</v>
      </c>
      <c r="F41" s="15">
        <v>86.5</v>
      </c>
      <c r="G41" s="15">
        <v>203.5</v>
      </c>
      <c r="H41" s="15">
        <v>279.9</v>
      </c>
      <c r="I41" s="15">
        <v>395.70000000000005</v>
      </c>
      <c r="J41" s="15">
        <v>508.5</v>
      </c>
      <c r="K41" s="15">
        <v>1703.1</v>
      </c>
      <c r="L41" s="15">
        <v>3153.2999999999993</v>
      </c>
      <c r="M41" s="15">
        <v>7186.5</v>
      </c>
    </row>
    <row r="42" spans="1:13" ht="18.75" customHeight="1">
      <c r="A42" s="10" t="s">
        <v>91</v>
      </c>
      <c r="B42" s="8"/>
      <c r="C42" s="8"/>
      <c r="D42" s="200"/>
      <c r="E42" s="8"/>
      <c r="F42" s="8"/>
      <c r="G42" s="8"/>
      <c r="H42" s="8"/>
      <c r="I42" s="8"/>
      <c r="J42" s="8"/>
      <c r="K42" s="8"/>
      <c r="L42" s="8"/>
      <c r="M42" s="8"/>
    </row>
    <row r="43" spans="1:13" ht="18.75" customHeight="1">
      <c r="A43" s="10"/>
      <c r="B43" s="8"/>
      <c r="C43" s="190"/>
      <c r="D43" s="190"/>
      <c r="E43" s="190"/>
      <c r="F43" s="190"/>
      <c r="G43" s="190"/>
      <c r="H43" s="190"/>
      <c r="I43" s="190"/>
      <c r="J43" s="190"/>
      <c r="K43" s="8"/>
      <c r="L43" s="8"/>
      <c r="M43" s="8"/>
    </row>
    <row r="44" spans="1:33" s="189" customFormat="1" ht="18.75" customHeight="1">
      <c r="A44" s="191"/>
      <c r="B44" s="629" t="s">
        <v>151</v>
      </c>
      <c r="C44" s="630"/>
      <c r="D44" s="630"/>
      <c r="E44" s="630"/>
      <c r="F44" s="630"/>
      <c r="G44" s="630"/>
      <c r="H44" s="630"/>
      <c r="I44" s="630"/>
      <c r="J44" s="630"/>
      <c r="K44" s="630"/>
      <c r="L44" s="630"/>
      <c r="M44" s="631"/>
      <c r="N44" s="197"/>
      <c r="O44" s="197"/>
      <c r="P44" s="197"/>
      <c r="Q44" s="199"/>
      <c r="R44" s="199"/>
      <c r="S44" s="199"/>
      <c r="T44" s="199"/>
      <c r="U44" s="199"/>
      <c r="V44" s="199"/>
      <c r="W44" s="199"/>
      <c r="X44" s="199"/>
      <c r="Y44" s="197"/>
      <c r="Z44" s="197"/>
      <c r="AA44" s="197"/>
      <c r="AB44" s="197"/>
      <c r="AC44" s="197"/>
      <c r="AD44" s="197"/>
      <c r="AE44" s="197"/>
      <c r="AF44" s="197"/>
      <c r="AG44" s="197"/>
    </row>
    <row r="45" spans="1:25" ht="18.75" customHeight="1">
      <c r="A45" s="9" t="s">
        <v>169</v>
      </c>
      <c r="B45" s="27">
        <v>48.348348348348324</v>
      </c>
      <c r="C45" s="27">
        <v>34.79778876927554</v>
      </c>
      <c r="D45" s="27">
        <v>30.35482475118997</v>
      </c>
      <c r="E45" s="27">
        <v>27.551557700745946</v>
      </c>
      <c r="F45" s="27">
        <v>28.489403567626862</v>
      </c>
      <c r="G45" s="27">
        <v>27.26012522237367</v>
      </c>
      <c r="H45" s="27">
        <v>24.850036833058553</v>
      </c>
      <c r="I45" s="27">
        <v>23.175275190516498</v>
      </c>
      <c r="J45" s="27">
        <v>24.19309139848416</v>
      </c>
      <c r="K45" s="27">
        <v>22.96214573800437</v>
      </c>
      <c r="L45" s="27">
        <v>20.851902147925696</v>
      </c>
      <c r="M45" s="27">
        <v>16.367117058516236</v>
      </c>
      <c r="Y45" s="198"/>
    </row>
    <row r="46" spans="1:25" ht="18.75" customHeight="1">
      <c r="A46" s="9" t="s">
        <v>67</v>
      </c>
      <c r="B46" s="27">
        <v>100</v>
      </c>
      <c r="C46" s="27">
        <v>251.36010362694304</v>
      </c>
      <c r="D46" s="27">
        <v>138.59619088380057</v>
      </c>
      <c r="E46" s="27">
        <v>85.7917944785276</v>
      </c>
      <c r="F46" s="27">
        <v>50.012852752165394</v>
      </c>
      <c r="G46" s="27">
        <v>39.007965770686276</v>
      </c>
      <c r="H46" s="27">
        <v>35.47320162948395</v>
      </c>
      <c r="I46" s="27">
        <v>34.05672788507075</v>
      </c>
      <c r="J46" s="27">
        <v>30.61722328495464</v>
      </c>
      <c r="K46" s="27">
        <v>25.564008879844607</v>
      </c>
      <c r="L46" s="27">
        <v>22.59412664651666</v>
      </c>
      <c r="M46" s="27">
        <v>15.881836586705857</v>
      </c>
      <c r="Y46" s="198"/>
    </row>
    <row r="47" spans="1:25" ht="18.75" customHeight="1">
      <c r="A47" s="9" t="s">
        <v>70</v>
      </c>
      <c r="B47" s="27">
        <v>42</v>
      </c>
      <c r="C47" s="27">
        <v>248.29659318637275</v>
      </c>
      <c r="D47" s="27">
        <v>66.35071090047393</v>
      </c>
      <c r="E47" s="27">
        <v>43.47826086956521</v>
      </c>
      <c r="F47" s="27">
        <v>37.59912196460418</v>
      </c>
      <c r="G47" s="27">
        <v>31.48753988448647</v>
      </c>
      <c r="H47" s="27">
        <v>28.001217304950924</v>
      </c>
      <c r="I47" s="27">
        <v>25.710038753517026</v>
      </c>
      <c r="J47" s="27">
        <v>23.48553879383077</v>
      </c>
      <c r="K47" s="27">
        <v>22.334997226844166</v>
      </c>
      <c r="L47" s="27">
        <v>20.125066727674835</v>
      </c>
      <c r="M47" s="27">
        <v>14.218886165662944</v>
      </c>
      <c r="Y47" s="198"/>
    </row>
    <row r="48" spans="1:25" ht="18.75" customHeight="1">
      <c r="A48" s="9" t="s">
        <v>73</v>
      </c>
      <c r="B48" s="27">
        <v>0</v>
      </c>
      <c r="C48" s="27">
        <v>679.0050000000001</v>
      </c>
      <c r="D48" s="27">
        <v>75.03404431115732</v>
      </c>
      <c r="E48" s="27">
        <v>44.093896207596956</v>
      </c>
      <c r="F48" s="27">
        <v>33.00112899531986</v>
      </c>
      <c r="G48" s="27">
        <v>24.104767070478587</v>
      </c>
      <c r="H48" s="27">
        <v>20.98576143095151</v>
      </c>
      <c r="I48" s="27">
        <v>19.469368421636645</v>
      </c>
      <c r="J48" s="27">
        <v>19.23637190770813</v>
      </c>
      <c r="K48" s="27">
        <v>18.899152200263405</v>
      </c>
      <c r="L48" s="27">
        <v>16.73953229085258</v>
      </c>
      <c r="M48" s="27">
        <v>13.357034130486907</v>
      </c>
      <c r="Y48" s="198"/>
    </row>
    <row r="49" spans="1:25" ht="18.75" customHeight="1">
      <c r="A49" s="9" t="s">
        <v>76</v>
      </c>
      <c r="B49" s="27">
        <v>-12.988734261100081</v>
      </c>
      <c r="C49" s="27">
        <v>30.160820088404034</v>
      </c>
      <c r="D49" s="27">
        <v>39.7636346914375</v>
      </c>
      <c r="E49" s="27">
        <v>28.253917492804568</v>
      </c>
      <c r="F49" s="27">
        <v>17.406456689962713</v>
      </c>
      <c r="G49" s="27">
        <v>19.29150353236922</v>
      </c>
      <c r="H49" s="27">
        <v>25.762876579203127</v>
      </c>
      <c r="I49" s="27">
        <v>23.928521846056203</v>
      </c>
      <c r="J49" s="27">
        <v>23.736320782363332</v>
      </c>
      <c r="K49" s="27">
        <v>17.706678570021918</v>
      </c>
      <c r="L49" s="27">
        <v>14.912464633988725</v>
      </c>
      <c r="M49" s="27">
        <v>11.848631052941114</v>
      </c>
      <c r="Y49" s="198"/>
    </row>
    <row r="50" spans="1:13" ht="18.75" customHeight="1">
      <c r="A50" s="9" t="s">
        <v>79</v>
      </c>
      <c r="B50" s="27">
        <v>256.21982064842496</v>
      </c>
      <c r="C50" s="27">
        <v>53.844909840705085</v>
      </c>
      <c r="D50" s="27">
        <v>41.93548387096771</v>
      </c>
      <c r="E50" s="27">
        <v>34.23433874709978</v>
      </c>
      <c r="F50" s="27">
        <v>31.943433104664088</v>
      </c>
      <c r="G50" s="27">
        <v>26.37388184161319</v>
      </c>
      <c r="H50" s="27">
        <v>25.909759850157208</v>
      </c>
      <c r="I50" s="27">
        <v>24.045104757625108</v>
      </c>
      <c r="J50" s="27">
        <v>22.348662177248002</v>
      </c>
      <c r="K50" s="27">
        <v>18.14720150226907</v>
      </c>
      <c r="L50" s="27">
        <v>16.279069767441875</v>
      </c>
      <c r="M50" s="27">
        <v>13.230035756853392</v>
      </c>
    </row>
    <row r="51" spans="1:13" ht="18.75" customHeight="1">
      <c r="A51" s="9" t="s">
        <v>82</v>
      </c>
      <c r="B51" s="27">
        <v>0</v>
      </c>
      <c r="C51" s="27">
        <v>150.83904514299218</v>
      </c>
      <c r="D51" s="27">
        <v>84.54719276899009</v>
      </c>
      <c r="E51" s="27">
        <v>58.373754064282316</v>
      </c>
      <c r="F51" s="27">
        <v>44.83883991656012</v>
      </c>
      <c r="G51" s="27">
        <v>37.00975967844807</v>
      </c>
      <c r="H51" s="27">
        <v>31.264920901803062</v>
      </c>
      <c r="I51" s="27">
        <v>28.796183056272742</v>
      </c>
      <c r="J51" s="27">
        <v>28.46044168435728</v>
      </c>
      <c r="K51" s="27">
        <v>24.038513678388394</v>
      </c>
      <c r="L51" s="27">
        <v>20.761940924264714</v>
      </c>
      <c r="M51" s="27">
        <v>13.355530579607258</v>
      </c>
    </row>
    <row r="52" spans="1:13" ht="18.75" customHeight="1">
      <c r="A52" s="9" t="s">
        <v>85</v>
      </c>
      <c r="B52" s="27">
        <v>100</v>
      </c>
      <c r="C52" s="27">
        <v>39.52997714352692</v>
      </c>
      <c r="D52" s="27">
        <v>49.4809688581315</v>
      </c>
      <c r="E52" s="27">
        <v>36.30411791367994</v>
      </c>
      <c r="F52" s="27">
        <v>35.82695771014014</v>
      </c>
      <c r="G52" s="27">
        <v>31.443151703823375</v>
      </c>
      <c r="H52" s="27">
        <v>27.97026800997318</v>
      </c>
      <c r="I52" s="27">
        <v>26.963278023050638</v>
      </c>
      <c r="J52" s="27">
        <v>26.62601626016263</v>
      </c>
      <c r="K52" s="27">
        <v>19.913419913419926</v>
      </c>
      <c r="L52" s="27">
        <v>18.357933039086898</v>
      </c>
      <c r="M52" s="27">
        <v>15.456781209539638</v>
      </c>
    </row>
    <row r="53" spans="1:13" ht="18.75" customHeight="1">
      <c r="A53" s="9" t="s">
        <v>88</v>
      </c>
      <c r="B53" s="27">
        <v>110.92436974789914</v>
      </c>
      <c r="C53" s="27">
        <v>37.15994020926758</v>
      </c>
      <c r="D53" s="27">
        <v>45.093252612049604</v>
      </c>
      <c r="E53" s="27">
        <v>33.52071167385254</v>
      </c>
      <c r="F53" s="27">
        <v>32.92921825910183</v>
      </c>
      <c r="G53" s="27">
        <v>31.13135050519426</v>
      </c>
      <c r="H53" s="27">
        <v>36.64452588181401</v>
      </c>
      <c r="I53" s="27">
        <v>39.679643536212936</v>
      </c>
      <c r="J53" s="27">
        <v>34.84962003639086</v>
      </c>
      <c r="K53" s="27">
        <v>31.173425688005068</v>
      </c>
      <c r="L53" s="27">
        <v>30.917884018595913</v>
      </c>
      <c r="M53" s="27">
        <v>12.747931196653886</v>
      </c>
    </row>
    <row r="54" spans="1:16" ht="18.75" customHeight="1">
      <c r="A54" s="9" t="s">
        <v>64</v>
      </c>
      <c r="B54" s="27">
        <v>-20.9715242881072</v>
      </c>
      <c r="C54" s="27">
        <v>-9.918286841363777</v>
      </c>
      <c r="D54" s="27">
        <v>-4.8002172658451325</v>
      </c>
      <c r="E54" s="27">
        <v>13.914358454087777</v>
      </c>
      <c r="F54" s="27">
        <v>20.46053489889105</v>
      </c>
      <c r="G54" s="27">
        <v>35.70251543608172</v>
      </c>
      <c r="H54" s="27">
        <v>31.93952405155474</v>
      </c>
      <c r="I54" s="27">
        <v>30.97719331526094</v>
      </c>
      <c r="J54" s="27">
        <v>31.004178583744118</v>
      </c>
      <c r="K54" s="27">
        <v>26.404964619129284</v>
      </c>
      <c r="L54" s="27">
        <v>21.2670353625718</v>
      </c>
      <c r="M54" s="27">
        <v>13.193146909255702</v>
      </c>
      <c r="P54" s="198"/>
    </row>
    <row r="55" spans="1:13" ht="18.75" customHeight="1">
      <c r="A55" s="9" t="s">
        <v>68</v>
      </c>
      <c r="B55" s="27">
        <v>0</v>
      </c>
      <c r="C55" s="27">
        <v>6.889802309649648</v>
      </c>
      <c r="D55" s="27">
        <v>53.04825609173436</v>
      </c>
      <c r="E55" s="27">
        <v>34.06096250636202</v>
      </c>
      <c r="F55" s="27">
        <v>29.802504221755438</v>
      </c>
      <c r="G55" s="27">
        <v>34.54522055274926</v>
      </c>
      <c r="H55" s="27">
        <v>31.66441390703612</v>
      </c>
      <c r="I55" s="27">
        <v>29.207490377722074</v>
      </c>
      <c r="J55" s="27">
        <v>25.888668160108203</v>
      </c>
      <c r="K55" s="27">
        <v>20.5604487193927</v>
      </c>
      <c r="L55" s="27">
        <v>18.45386570847092</v>
      </c>
      <c r="M55" s="27">
        <v>14.104183367736947</v>
      </c>
    </row>
    <row r="56" spans="1:13" ht="18.75" customHeight="1">
      <c r="A56" s="9" t="s">
        <v>71</v>
      </c>
      <c r="B56" s="27">
        <v>0</v>
      </c>
      <c r="C56" s="27">
        <v>0</v>
      </c>
      <c r="D56" s="27">
        <v>100</v>
      </c>
      <c r="E56" s="27">
        <v>813.8461538461538</v>
      </c>
      <c r="F56" s="27">
        <v>105.73215216258468</v>
      </c>
      <c r="G56" s="27">
        <v>62.24107888523442</v>
      </c>
      <c r="H56" s="27">
        <v>46.3894320723661</v>
      </c>
      <c r="I56" s="27">
        <v>38.531187122736405</v>
      </c>
      <c r="J56" s="27">
        <v>33.43618561676894</v>
      </c>
      <c r="K56" s="27">
        <v>23.01934909149662</v>
      </c>
      <c r="L56" s="27">
        <v>19.30173893748467</v>
      </c>
      <c r="M56" s="27">
        <v>15.589943329667022</v>
      </c>
    </row>
    <row r="57" spans="1:13" ht="18.75" customHeight="1">
      <c r="A57" s="9" t="s">
        <v>74</v>
      </c>
      <c r="B57" s="27">
        <v>0</v>
      </c>
      <c r="C57" s="27">
        <v>-14.122327200397802</v>
      </c>
      <c r="D57" s="27">
        <v>-6.447415118892688</v>
      </c>
      <c r="E57" s="27">
        <v>-3.4571323739247495</v>
      </c>
      <c r="F57" s="27">
        <v>36.892713615418614</v>
      </c>
      <c r="G57" s="27">
        <v>39.84183219882435</v>
      </c>
      <c r="H57" s="27">
        <v>35.4963788716247</v>
      </c>
      <c r="I57" s="27">
        <v>32.585851792694726</v>
      </c>
      <c r="J57" s="27">
        <v>29.892904805497054</v>
      </c>
      <c r="K57" s="27">
        <v>22.647869440567533</v>
      </c>
      <c r="L57" s="27">
        <v>20.00880634685997</v>
      </c>
      <c r="M57" s="27">
        <v>14.662849943971361</v>
      </c>
    </row>
    <row r="58" spans="1:13" ht="18.75" customHeight="1">
      <c r="A58" s="9" t="s">
        <v>77</v>
      </c>
      <c r="B58" s="27">
        <v>0</v>
      </c>
      <c r="C58" s="27">
        <v>34.99075405794124</v>
      </c>
      <c r="D58" s="27">
        <v>33.42920427121558</v>
      </c>
      <c r="E58" s="27">
        <v>35.728277199855484</v>
      </c>
      <c r="F58" s="27">
        <v>26.86856481131836</v>
      </c>
      <c r="G58" s="27">
        <v>19.616259683317487</v>
      </c>
      <c r="H58" s="27">
        <v>18.675222733020025</v>
      </c>
      <c r="I58" s="27">
        <v>18.76894380974584</v>
      </c>
      <c r="J58" s="27">
        <v>20.269195534213218</v>
      </c>
      <c r="K58" s="27">
        <v>24.660390880531953</v>
      </c>
      <c r="L58" s="27">
        <v>21.053351503016998</v>
      </c>
      <c r="M58" s="27">
        <v>12.745927894597369</v>
      </c>
    </row>
    <row r="59" spans="1:13" ht="18.75" customHeight="1">
      <c r="A59" s="9" t="s">
        <v>80</v>
      </c>
      <c r="B59" s="27">
        <v>100</v>
      </c>
      <c r="C59" s="27">
        <v>113.93307734503567</v>
      </c>
      <c r="D59" s="27">
        <v>55.907772866754875</v>
      </c>
      <c r="E59" s="27">
        <v>31.090605126860265</v>
      </c>
      <c r="F59" s="27">
        <v>33.20425943852854</v>
      </c>
      <c r="G59" s="27">
        <v>34.24872348970185</v>
      </c>
      <c r="H59" s="27">
        <v>32.76399239234201</v>
      </c>
      <c r="I59" s="27">
        <v>29.216589861751157</v>
      </c>
      <c r="J59" s="27">
        <v>27.87762906309752</v>
      </c>
      <c r="K59" s="27">
        <v>21.33007106123881</v>
      </c>
      <c r="L59" s="27">
        <v>18.828673645156993</v>
      </c>
      <c r="M59" s="27">
        <v>12.599318955732134</v>
      </c>
    </row>
    <row r="60" spans="1:13" ht="18.75" customHeight="1">
      <c r="A60" s="9" t="s">
        <v>83</v>
      </c>
      <c r="B60" s="27">
        <v>75.7437070938215</v>
      </c>
      <c r="C60" s="27">
        <v>62.41364725785987</v>
      </c>
      <c r="D60" s="27">
        <v>55.56503198294244</v>
      </c>
      <c r="E60" s="27">
        <v>45.157650182542305</v>
      </c>
      <c r="F60" s="27">
        <v>42.418259358711104</v>
      </c>
      <c r="G60" s="27">
        <v>39.53097621276493</v>
      </c>
      <c r="H60" s="27">
        <v>38.57694735030312</v>
      </c>
      <c r="I60" s="27">
        <v>37.300770602421004</v>
      </c>
      <c r="J60" s="27">
        <v>34.40266788726869</v>
      </c>
      <c r="K60" s="27">
        <v>22.760790218392273</v>
      </c>
      <c r="L60" s="27">
        <v>20.171731431371196</v>
      </c>
      <c r="M60" s="27">
        <v>13.088492913267105</v>
      </c>
    </row>
    <row r="61" spans="1:13" ht="18.75" customHeight="1">
      <c r="A61" s="9" t="s">
        <v>86</v>
      </c>
      <c r="B61" s="27">
        <v>0</v>
      </c>
      <c r="C61" s="27">
        <v>524.4131455399062</v>
      </c>
      <c r="D61" s="27">
        <v>88.55619360131256</v>
      </c>
      <c r="E61" s="27">
        <v>57.95148247978437</v>
      </c>
      <c r="F61" s="27">
        <v>38.4375</v>
      </c>
      <c r="G61" s="27">
        <v>31.176366420483543</v>
      </c>
      <c r="H61" s="27">
        <v>35.264054514480414</v>
      </c>
      <c r="I61" s="27">
        <v>30.44619422572177</v>
      </c>
      <c r="J61" s="27">
        <v>27.136751063541258</v>
      </c>
      <c r="K61" s="27">
        <v>22.433214018483692</v>
      </c>
      <c r="L61" s="27">
        <v>18.84216738232407</v>
      </c>
      <c r="M61" s="27">
        <v>13.912271929968352</v>
      </c>
    </row>
    <row r="62" spans="1:13" ht="18.75" customHeight="1">
      <c r="A62" s="9" t="s">
        <v>89</v>
      </c>
      <c r="B62" s="27">
        <v>0</v>
      </c>
      <c r="C62" s="27">
        <v>100</v>
      </c>
      <c r="D62" s="472">
        <v>475.6756756756757</v>
      </c>
      <c r="E62" s="27">
        <v>99.6761133603239</v>
      </c>
      <c r="F62" s="27">
        <v>61.490424646128226</v>
      </c>
      <c r="G62" s="27">
        <v>47.93956043956044</v>
      </c>
      <c r="H62" s="27">
        <v>43.5637543077235</v>
      </c>
      <c r="I62" s="27">
        <v>41.283826305852735</v>
      </c>
      <c r="J62" s="27">
        <v>37.434094903339194</v>
      </c>
      <c r="K62" s="27">
        <v>25.377443609022556</v>
      </c>
      <c r="L62" s="27">
        <v>18.847125468881575</v>
      </c>
      <c r="M62" s="27">
        <v>14.15834027199556</v>
      </c>
    </row>
    <row r="63" spans="1:13" ht="18.75" customHeight="1">
      <c r="A63" s="9" t="s">
        <v>66</v>
      </c>
      <c r="B63" s="27">
        <v>100</v>
      </c>
      <c r="C63" s="27">
        <v>121.2781954887218</v>
      </c>
      <c r="D63" s="27">
        <v>83.99999999999997</v>
      </c>
      <c r="E63" s="27">
        <v>49.04458598726112</v>
      </c>
      <c r="F63" s="27">
        <v>44.12025409957155</v>
      </c>
      <c r="G63" s="27">
        <v>38.56285896617743</v>
      </c>
      <c r="H63" s="27">
        <v>35.90970620197899</v>
      </c>
      <c r="I63" s="27">
        <v>32.91886385426655</v>
      </c>
      <c r="J63" s="27">
        <v>31.86666666666667</v>
      </c>
      <c r="K63" s="27">
        <v>26.153287981859425</v>
      </c>
      <c r="L63" s="27">
        <v>21.38398114294855</v>
      </c>
      <c r="M63" s="27">
        <v>15.377649580261663</v>
      </c>
    </row>
    <row r="64" spans="1:13" ht="18.75" customHeight="1">
      <c r="A64" s="9" t="s">
        <v>69</v>
      </c>
      <c r="B64" s="27">
        <v>0</v>
      </c>
      <c r="C64" s="27">
        <v>0</v>
      </c>
      <c r="D64" s="27">
        <v>109.07204828366656</v>
      </c>
      <c r="E64" s="27">
        <v>82.94775997650669</v>
      </c>
      <c r="F64" s="27">
        <v>49.88066012002181</v>
      </c>
      <c r="G64" s="27">
        <v>38.91565290726556</v>
      </c>
      <c r="H64" s="27">
        <v>35.658745222205695</v>
      </c>
      <c r="I64" s="27">
        <v>34.73150010864762</v>
      </c>
      <c r="J64" s="27">
        <v>31.731767919342154</v>
      </c>
      <c r="K64" s="27">
        <v>23.940015858948644</v>
      </c>
      <c r="L64" s="27">
        <v>21.189124932893616</v>
      </c>
      <c r="M64" s="27">
        <v>15.176242573006691</v>
      </c>
    </row>
    <row r="65" spans="1:13" ht="18.75" customHeight="1">
      <c r="A65" s="9" t="s">
        <v>72</v>
      </c>
      <c r="B65" s="27">
        <v>0</v>
      </c>
      <c r="C65" s="27">
        <v>-88.15341329779358</v>
      </c>
      <c r="D65" s="27">
        <v>-3.212403100775191</v>
      </c>
      <c r="E65" s="27">
        <v>0.588701460432483</v>
      </c>
      <c r="F65" s="27">
        <v>12.846308620956508</v>
      </c>
      <c r="G65" s="27">
        <v>17.912403122155716</v>
      </c>
      <c r="H65" s="27">
        <v>19.60635881907644</v>
      </c>
      <c r="I65" s="27">
        <v>18.72284813626018</v>
      </c>
      <c r="J65" s="27">
        <v>19.140416747013916</v>
      </c>
      <c r="K65" s="27">
        <v>16.06838000609167</v>
      </c>
      <c r="L65" s="27">
        <v>15.547103635970267</v>
      </c>
      <c r="M65" s="27">
        <v>13.057489469391319</v>
      </c>
    </row>
    <row r="66" spans="1:13" ht="18.75" customHeight="1">
      <c r="A66" s="9" t="s">
        <v>75</v>
      </c>
      <c r="B66" s="27">
        <v>0</v>
      </c>
      <c r="C66" s="27">
        <v>100</v>
      </c>
      <c r="D66" s="27">
        <v>523.7166991552956</v>
      </c>
      <c r="E66" s="27">
        <v>127.28254690164864</v>
      </c>
      <c r="F66" s="27">
        <v>66.07669977830312</v>
      </c>
      <c r="G66" s="27">
        <v>35.63832141013347</v>
      </c>
      <c r="H66" s="27">
        <v>24.583910459764983</v>
      </c>
      <c r="I66" s="27">
        <v>24.95753675429823</v>
      </c>
      <c r="J66" s="27">
        <v>23.89519615369075</v>
      </c>
      <c r="K66" s="27">
        <v>25.176466303528855</v>
      </c>
      <c r="L66" s="27">
        <v>22.077831817381952</v>
      </c>
      <c r="M66" s="27">
        <v>16.93229298990033</v>
      </c>
    </row>
    <row r="67" spans="1:13" ht="18.75" customHeight="1">
      <c r="A67" s="9" t="s">
        <v>78</v>
      </c>
      <c r="B67" s="27">
        <v>-29.41176470588235</v>
      </c>
      <c r="C67" s="27">
        <v>159.08281389136246</v>
      </c>
      <c r="D67" s="27">
        <v>56.58686200940985</v>
      </c>
      <c r="E67" s="27">
        <v>26.494449188727582</v>
      </c>
      <c r="F67" s="27">
        <v>33.68515002975093</v>
      </c>
      <c r="G67" s="27">
        <v>30.367576362695072</v>
      </c>
      <c r="H67" s="27">
        <v>29.325049138821328</v>
      </c>
      <c r="I67" s="27">
        <v>28.38285399508989</v>
      </c>
      <c r="J67" s="27">
        <v>28.759801239970823</v>
      </c>
      <c r="K67" s="27">
        <v>34.02879721027025</v>
      </c>
      <c r="L67" s="27">
        <v>22.176248774026238</v>
      </c>
      <c r="M67" s="27">
        <v>14.222107939323646</v>
      </c>
    </row>
    <row r="68" spans="1:13" ht="18.75" customHeight="1">
      <c r="A68" s="9" t="s">
        <v>81</v>
      </c>
      <c r="B68" s="27">
        <v>105.88480801335561</v>
      </c>
      <c r="C68" s="27">
        <v>62.74177734200912</v>
      </c>
      <c r="D68" s="27">
        <v>46.709887671612805</v>
      </c>
      <c r="E68" s="27">
        <v>31.893347697279815</v>
      </c>
      <c r="F68" s="27">
        <v>39.81138073540319</v>
      </c>
      <c r="G68" s="27">
        <v>39.952228546202704</v>
      </c>
      <c r="H68" s="27">
        <v>29.000812347684807</v>
      </c>
      <c r="I68" s="27">
        <v>27.547973073105883</v>
      </c>
      <c r="J68" s="27">
        <v>25.689322844959122</v>
      </c>
      <c r="K68" s="27">
        <v>22.70014357881459</v>
      </c>
      <c r="L68" s="27">
        <v>19.60020957995617</v>
      </c>
      <c r="M68" s="27">
        <v>12.759634671823266</v>
      </c>
    </row>
    <row r="69" spans="1:13" ht="18.75" customHeight="1">
      <c r="A69" s="9" t="s">
        <v>84</v>
      </c>
      <c r="B69" s="27">
        <v>0</v>
      </c>
      <c r="C69" s="27">
        <v>0</v>
      </c>
      <c r="D69" s="27">
        <v>0</v>
      </c>
      <c r="E69" s="27">
        <v>0</v>
      </c>
      <c r="F69" s="27">
        <v>-34.52392998077507</v>
      </c>
      <c r="G69" s="27">
        <v>12.084657927971104</v>
      </c>
      <c r="H69" s="27">
        <v>19.262828055139263</v>
      </c>
      <c r="I69" s="27">
        <v>31.196671231433683</v>
      </c>
      <c r="J69" s="27">
        <v>35.1474819211529</v>
      </c>
      <c r="K69" s="27">
        <v>25.343992882003498</v>
      </c>
      <c r="L69" s="27">
        <v>20.872184393972027</v>
      </c>
      <c r="M69" s="27">
        <v>14.616485342144117</v>
      </c>
    </row>
    <row r="70" spans="1:13" ht="18.75" customHeight="1">
      <c r="A70" s="9" t="s">
        <v>87</v>
      </c>
      <c r="B70" s="27">
        <v>0</v>
      </c>
      <c r="C70" s="27">
        <v>-57.699960206924</v>
      </c>
      <c r="D70" s="27">
        <v>-18.039600967351877</v>
      </c>
      <c r="E70" s="27">
        <v>54.99801289029427</v>
      </c>
      <c r="F70" s="27">
        <v>48.91418251544005</v>
      </c>
      <c r="G70" s="27">
        <v>39.709979785996914</v>
      </c>
      <c r="H70" s="27">
        <v>33.14942365078513</v>
      </c>
      <c r="I70" s="27">
        <v>29.127769829611537</v>
      </c>
      <c r="J70" s="27">
        <v>28.82401052023862</v>
      </c>
      <c r="K70" s="27">
        <v>21.84346261286237</v>
      </c>
      <c r="L70" s="27">
        <v>19.075980816035585</v>
      </c>
      <c r="M70" s="27">
        <v>15.117718388471935</v>
      </c>
    </row>
    <row r="71" spans="1:13" ht="18.75" customHeight="1">
      <c r="A71" s="9"/>
      <c r="B71" s="108"/>
      <c r="C71" s="201"/>
      <c r="D71" s="201"/>
      <c r="E71" s="201"/>
      <c r="F71" s="201"/>
      <c r="G71" s="201"/>
      <c r="H71" s="201"/>
      <c r="I71" s="201"/>
      <c r="J71" s="201"/>
      <c r="K71" s="108"/>
      <c r="L71" s="108"/>
      <c r="M71" s="108"/>
    </row>
    <row r="72" spans="1:13" ht="18.75" customHeight="1">
      <c r="A72" s="10" t="s">
        <v>90</v>
      </c>
      <c r="B72" s="27">
        <v>0</v>
      </c>
      <c r="C72" s="27">
        <v>0</v>
      </c>
      <c r="D72" s="27">
        <v>100</v>
      </c>
      <c r="E72" s="27">
        <v>71.14914425427874</v>
      </c>
      <c r="F72" s="27">
        <v>50.733137829912025</v>
      </c>
      <c r="G72" s="27">
        <v>68.8663282571912</v>
      </c>
      <c r="H72" s="27">
        <v>53.9202465806203</v>
      </c>
      <c r="I72" s="27">
        <v>50.906985719799316</v>
      </c>
      <c r="J72" s="27">
        <v>46.7156637574644</v>
      </c>
      <c r="K72" s="27">
        <v>49.39528408596537</v>
      </c>
      <c r="L72" s="27">
        <v>37.19084293582741</v>
      </c>
      <c r="M72" s="27">
        <v>16.541413955415408</v>
      </c>
    </row>
    <row r="73" spans="1:13" ht="18.75" customHeight="1">
      <c r="A73" s="10" t="s">
        <v>91</v>
      </c>
      <c r="B73" s="192"/>
      <c r="C73" s="7"/>
      <c r="D73" s="7"/>
      <c r="E73" s="7"/>
      <c r="F73" s="7"/>
      <c r="G73" s="7"/>
      <c r="H73" s="7"/>
      <c r="I73" s="7"/>
      <c r="J73" s="7"/>
      <c r="K73" s="193"/>
      <c r="L73" s="193"/>
      <c r="M73" s="193"/>
    </row>
    <row r="74" spans="2:13" ht="18.7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18.7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18.7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ht="18.7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2:13" ht="18.7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2:13" ht="18.7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2:13" ht="18.7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2:13" ht="18.7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2:13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2:13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2:13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2:13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2:13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2:13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2:13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2:13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2:13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2:13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2:13" ht="1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ht="1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ht="1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ht="1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ht="1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ht="1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ht="1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ht="15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ht="15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5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5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5" customHeight="1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5" customHeight="1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5" customHeight="1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5" customHeight="1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5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5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5" customHeight="1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5" customHeight="1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5" customHeight="1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5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5" customHeigh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5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5" customHeight="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</sheetData>
  <sheetProtection/>
  <mergeCells count="5">
    <mergeCell ref="A2:M2"/>
    <mergeCell ref="B10:M10"/>
    <mergeCell ref="B13:M13"/>
    <mergeCell ref="B44:M44"/>
    <mergeCell ref="A5:J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4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contribuzioni&amp;R41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121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0.57421875" style="5" customWidth="1"/>
    <col min="2" max="11" width="14.140625" style="5" customWidth="1"/>
    <col min="12" max="12" width="12.57421875" style="5" customWidth="1"/>
    <col min="13" max="19" width="12.7109375" style="5" customWidth="1"/>
    <col min="20" max="20" width="15.28125" style="5" bestFit="1" customWidth="1"/>
    <col min="21" max="21" width="13.00390625" style="5" bestFit="1" customWidth="1"/>
    <col min="22" max="22" width="15.28125" style="5" bestFit="1" customWidth="1"/>
    <col min="23" max="23" width="34.421875" style="5" bestFit="1" customWidth="1"/>
    <col min="24" max="16384" width="12.7109375" style="5" customWidth="1"/>
  </cols>
  <sheetData>
    <row r="1" spans="1:12" ht="18.75" customHeight="1">
      <c r="A1" s="3" t="s">
        <v>95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8.75" customHeight="1">
      <c r="A2" s="3" t="s">
        <v>449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20" ht="18.75" customHeight="1">
      <c r="A3" s="632" t="s">
        <v>34</v>
      </c>
      <c r="B3" s="632"/>
      <c r="C3" s="632"/>
      <c r="D3" s="632"/>
      <c r="E3" s="632"/>
      <c r="F3" s="632"/>
      <c r="G3" s="632"/>
      <c r="H3" s="632"/>
      <c r="I3" s="632"/>
      <c r="J3" s="632"/>
      <c r="K3" s="437"/>
      <c r="L3" s="437"/>
      <c r="M3" s="437"/>
      <c r="N3" s="437"/>
      <c r="O3" s="437"/>
      <c r="P3" s="437"/>
      <c r="Q3" s="437"/>
      <c r="R3" s="437"/>
      <c r="S3" s="437"/>
      <c r="T3" s="437"/>
    </row>
    <row r="4" spans="1:12" ht="18.75" customHeight="1">
      <c r="A4" s="632" t="s">
        <v>35</v>
      </c>
      <c r="B4" s="632"/>
      <c r="C4" s="632"/>
      <c r="D4" s="632"/>
      <c r="E4" s="632"/>
      <c r="F4" s="632"/>
      <c r="G4" s="632"/>
      <c r="H4" s="632"/>
      <c r="I4" s="632"/>
      <c r="J4" s="632"/>
      <c r="K4" s="437"/>
      <c r="L4" s="4"/>
    </row>
    <row r="5" spans="1:23" ht="18.75" customHeight="1" thickBot="1">
      <c r="A5" s="6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U5" s="8"/>
      <c r="W5" s="8">
        <v>19</v>
      </c>
    </row>
    <row r="6" spans="1:23" ht="18.75" customHeight="1" thickBot="1">
      <c r="A6" s="7" t="s">
        <v>10</v>
      </c>
      <c r="B6" s="626" t="s">
        <v>96</v>
      </c>
      <c r="C6" s="627"/>
      <c r="D6" s="627"/>
      <c r="E6" s="627"/>
      <c r="F6" s="627"/>
      <c r="G6" s="627"/>
      <c r="H6" s="627"/>
      <c r="I6" s="627"/>
      <c r="J6" s="627"/>
      <c r="K6" s="628"/>
      <c r="L6" s="626" t="s">
        <v>450</v>
      </c>
      <c r="M6" s="627"/>
      <c r="N6" s="627"/>
      <c r="O6" s="627"/>
      <c r="P6" s="627"/>
      <c r="Q6" s="627"/>
      <c r="R6" s="627"/>
      <c r="S6" s="627"/>
      <c r="T6" s="627"/>
      <c r="U6" s="627"/>
      <c r="V6" s="628"/>
      <c r="W6" s="8" t="s">
        <v>11</v>
      </c>
    </row>
    <row r="7" spans="1:23" ht="18.75" customHeight="1">
      <c r="A7" s="7" t="s">
        <v>13</v>
      </c>
      <c r="B7" s="17">
        <v>20000</v>
      </c>
      <c r="C7" s="17">
        <v>25000</v>
      </c>
      <c r="D7" s="17">
        <v>30000</v>
      </c>
      <c r="E7" s="17">
        <v>35000</v>
      </c>
      <c r="F7" s="17">
        <v>40000</v>
      </c>
      <c r="G7" s="17">
        <v>45000</v>
      </c>
      <c r="H7" s="17">
        <v>50000</v>
      </c>
      <c r="I7" s="17">
        <v>60000</v>
      </c>
      <c r="J7" s="17">
        <v>70000</v>
      </c>
      <c r="K7" s="17">
        <v>80000</v>
      </c>
      <c r="L7" s="17">
        <v>90000</v>
      </c>
      <c r="M7" s="17">
        <v>100000</v>
      </c>
      <c r="N7" s="17">
        <v>125000</v>
      </c>
      <c r="O7" s="17">
        <v>150000</v>
      </c>
      <c r="P7" s="17">
        <v>175000</v>
      </c>
      <c r="Q7" s="17">
        <v>200000</v>
      </c>
      <c r="R7" s="17">
        <v>250000</v>
      </c>
      <c r="S7" s="17">
        <v>300000</v>
      </c>
      <c r="T7" s="17">
        <v>400000</v>
      </c>
      <c r="U7" s="17">
        <v>500000</v>
      </c>
      <c r="V7" s="508">
        <v>1000000</v>
      </c>
      <c r="W7" s="8" t="s">
        <v>14</v>
      </c>
    </row>
    <row r="8" spans="1:23" ht="18.75" customHeight="1">
      <c r="A8" s="7"/>
      <c r="U8" s="8"/>
      <c r="W8" s="8"/>
    </row>
    <row r="9" spans="1:23" ht="18.75" customHeight="1">
      <c r="A9" s="7"/>
      <c r="B9" s="636" t="s">
        <v>18</v>
      </c>
      <c r="C9" s="637"/>
      <c r="D9" s="637"/>
      <c r="E9" s="637"/>
      <c r="F9" s="637"/>
      <c r="G9" s="637"/>
      <c r="H9" s="637"/>
      <c r="I9" s="637"/>
      <c r="J9" s="637"/>
      <c r="K9" s="495"/>
      <c r="L9" s="633" t="s">
        <v>451</v>
      </c>
      <c r="M9" s="634"/>
      <c r="N9" s="634"/>
      <c r="O9" s="634"/>
      <c r="P9" s="634"/>
      <c r="Q9" s="634"/>
      <c r="R9" s="634"/>
      <c r="S9" s="634"/>
      <c r="T9" s="634"/>
      <c r="U9" s="634"/>
      <c r="V9" s="635"/>
      <c r="W9" s="8"/>
    </row>
    <row r="10" spans="1:23" ht="18.75" customHeight="1">
      <c r="A10" s="9" t="s">
        <v>169</v>
      </c>
      <c r="B10" s="15">
        <v>296.4</v>
      </c>
      <c r="C10" s="15">
        <v>632.2</v>
      </c>
      <c r="D10" s="15">
        <v>926.6</v>
      </c>
      <c r="E10" s="15">
        <v>1303.8</v>
      </c>
      <c r="F10" s="15">
        <v>1807.5</v>
      </c>
      <c r="G10" s="15">
        <v>2302</v>
      </c>
      <c r="H10" s="15">
        <v>2906.9</v>
      </c>
      <c r="I10" s="15">
        <v>3983.3</v>
      </c>
      <c r="J10" s="15">
        <v>5508.2</v>
      </c>
      <c r="K10" s="15">
        <v>7118.2</v>
      </c>
      <c r="L10" s="15">
        <v>8728.199999999999</v>
      </c>
      <c r="M10" s="15">
        <v>10519.9</v>
      </c>
      <c r="N10" s="15">
        <v>15221.1</v>
      </c>
      <c r="O10" s="15">
        <v>20396.100000000002</v>
      </c>
      <c r="P10" s="15">
        <v>25842.5</v>
      </c>
      <c r="Q10" s="15">
        <v>31592.5</v>
      </c>
      <c r="R10" s="15">
        <v>43913.6</v>
      </c>
      <c r="S10" s="15">
        <v>57258.200000000004</v>
      </c>
      <c r="T10" s="15">
        <v>86383.1</v>
      </c>
      <c r="U10" s="15">
        <v>116283.1</v>
      </c>
      <c r="V10" s="15">
        <v>265783.10000000003</v>
      </c>
      <c r="W10" s="8" t="s">
        <v>372</v>
      </c>
    </row>
    <row r="11" spans="1:23" ht="18.75" customHeight="1">
      <c r="A11" s="9" t="s">
        <v>67</v>
      </c>
      <c r="B11" s="15">
        <v>44.45</v>
      </c>
      <c r="C11" s="15">
        <v>427.2</v>
      </c>
      <c r="D11" s="15">
        <v>1085</v>
      </c>
      <c r="E11" s="15">
        <v>1782.7499999999998</v>
      </c>
      <c r="F11" s="15">
        <v>2787.4</v>
      </c>
      <c r="G11" s="15">
        <v>3792.0499999999997</v>
      </c>
      <c r="H11" s="15">
        <v>4845.450000000001</v>
      </c>
      <c r="I11" s="15">
        <v>6711.200000000001</v>
      </c>
      <c r="J11" s="15">
        <v>8577</v>
      </c>
      <c r="K11" s="15">
        <v>10608.5</v>
      </c>
      <c r="L11" s="15">
        <v>12737.4</v>
      </c>
      <c r="M11" s="15">
        <v>14885.400000000001</v>
      </c>
      <c r="N11" s="15">
        <v>20810.65</v>
      </c>
      <c r="O11" s="15">
        <v>27149.45</v>
      </c>
      <c r="P11" s="15">
        <v>34081.5</v>
      </c>
      <c r="Q11" s="15">
        <v>41067.5</v>
      </c>
      <c r="R11" s="15">
        <v>55222.45</v>
      </c>
      <c r="S11" s="15">
        <v>69644.3</v>
      </c>
      <c r="T11" s="15">
        <v>99838.95</v>
      </c>
      <c r="U11" s="15">
        <v>130561.40000000001</v>
      </c>
      <c r="V11" s="15">
        <v>286041.39999999997</v>
      </c>
      <c r="W11" s="8" t="s">
        <v>373</v>
      </c>
    </row>
    <row r="12" spans="1:23" ht="18.75" customHeight="1">
      <c r="A12" s="9" t="s">
        <v>70</v>
      </c>
      <c r="B12" s="15">
        <v>71</v>
      </c>
      <c r="C12" s="15">
        <v>288</v>
      </c>
      <c r="D12" s="15">
        <v>869</v>
      </c>
      <c r="E12" s="15">
        <v>1581.3000000000002</v>
      </c>
      <c r="F12" s="15">
        <v>2211.3</v>
      </c>
      <c r="G12" s="15">
        <v>2857</v>
      </c>
      <c r="H12" s="15">
        <v>3534.3</v>
      </c>
      <c r="I12" s="15">
        <v>5014.799999999999</v>
      </c>
      <c r="J12" s="15">
        <v>6511</v>
      </c>
      <c r="K12" s="15">
        <v>7991.5</v>
      </c>
      <c r="L12" s="15">
        <v>9472</v>
      </c>
      <c r="M12" s="15">
        <v>10977</v>
      </c>
      <c r="N12" s="15">
        <v>15247</v>
      </c>
      <c r="O12" s="15">
        <v>19851.300000000003</v>
      </c>
      <c r="P12" s="15">
        <v>24853.800000000003</v>
      </c>
      <c r="Q12" s="15">
        <v>29928.800000000003</v>
      </c>
      <c r="R12" s="15">
        <v>40078.8</v>
      </c>
      <c r="S12" s="15">
        <v>50228.8</v>
      </c>
      <c r="T12" s="15">
        <v>70528.8</v>
      </c>
      <c r="U12" s="15">
        <v>90828.8</v>
      </c>
      <c r="V12" s="15">
        <v>192328.80000000005</v>
      </c>
      <c r="W12" s="8" t="s">
        <v>374</v>
      </c>
    </row>
    <row r="13" spans="1:23" ht="18.75" customHeight="1">
      <c r="A13" s="9" t="s">
        <v>73</v>
      </c>
      <c r="B13" s="15">
        <v>100</v>
      </c>
      <c r="C13" s="15">
        <v>100</v>
      </c>
      <c r="D13" s="15">
        <v>779.0050000000001</v>
      </c>
      <c r="E13" s="15">
        <v>1533.4550000000002</v>
      </c>
      <c r="F13" s="15">
        <v>2287.9049999999997</v>
      </c>
      <c r="G13" s="15">
        <v>3042.3549999999996</v>
      </c>
      <c r="H13" s="15">
        <v>3796.805</v>
      </c>
      <c r="I13" s="15">
        <v>5290.616</v>
      </c>
      <c r="J13" s="15">
        <v>6603.359</v>
      </c>
      <c r="K13" s="15">
        <v>7916.102</v>
      </c>
      <c r="L13" s="15">
        <v>9259.023</v>
      </c>
      <c r="M13" s="15">
        <v>10662.3</v>
      </c>
      <c r="N13" s="15">
        <v>14359.105</v>
      </c>
      <c r="O13" s="15">
        <v>18131.355</v>
      </c>
      <c r="P13" s="15">
        <v>21903.605</v>
      </c>
      <c r="Q13" s="15">
        <v>25675.855</v>
      </c>
      <c r="R13" s="15">
        <v>33220.354999999996</v>
      </c>
      <c r="S13" s="15">
        <v>40764.854999999996</v>
      </c>
      <c r="T13" s="15">
        <v>55853.854999999996</v>
      </c>
      <c r="U13" s="15">
        <v>70942.855</v>
      </c>
      <c r="V13" s="15">
        <v>146387.855</v>
      </c>
      <c r="W13" s="8" t="s">
        <v>375</v>
      </c>
    </row>
    <row r="14" spans="1:23" ht="18.75" customHeight="1">
      <c r="A14" s="9" t="s">
        <v>76</v>
      </c>
      <c r="B14" s="15">
        <v>131.29999999999998</v>
      </c>
      <c r="C14" s="15">
        <v>360.84999999999997</v>
      </c>
      <c r="D14" s="15">
        <v>692</v>
      </c>
      <c r="E14" s="15">
        <v>1089.05</v>
      </c>
      <c r="F14" s="15">
        <v>1519.6499999999999</v>
      </c>
      <c r="G14" s="15">
        <v>1991.25</v>
      </c>
      <c r="H14" s="15">
        <v>2406.2999999999997</v>
      </c>
      <c r="I14" s="15">
        <v>3133.05</v>
      </c>
      <c r="J14" s="15">
        <v>4128.5</v>
      </c>
      <c r="K14" s="15">
        <v>5176.400000000001</v>
      </c>
      <c r="L14" s="15">
        <v>6248.6</v>
      </c>
      <c r="M14" s="15">
        <v>7389.099999999999</v>
      </c>
      <c r="N14" s="15">
        <v>10291.999999999998</v>
      </c>
      <c r="O14" s="15">
        <v>13448.4</v>
      </c>
      <c r="P14" s="15">
        <v>16658.850000000002</v>
      </c>
      <c r="Q14" s="15">
        <v>20003.100000000002</v>
      </c>
      <c r="R14" s="15">
        <v>26691.6</v>
      </c>
      <c r="S14" s="15">
        <v>33380.1</v>
      </c>
      <c r="T14" s="15">
        <v>46757.1</v>
      </c>
      <c r="U14" s="15">
        <v>59717.549999999996</v>
      </c>
      <c r="V14" s="15">
        <v>122315.05</v>
      </c>
      <c r="W14" s="8" t="s">
        <v>376</v>
      </c>
    </row>
    <row r="15" spans="1:23" ht="18.75" customHeight="1">
      <c r="A15" s="9" t="s">
        <v>79</v>
      </c>
      <c r="B15" s="15">
        <v>774.6</v>
      </c>
      <c r="C15" s="15">
        <v>1359</v>
      </c>
      <c r="D15" s="15">
        <v>1902.6</v>
      </c>
      <c r="E15" s="15">
        <v>2446.2</v>
      </c>
      <c r="F15" s="15">
        <v>2989.7999999999997</v>
      </c>
      <c r="G15" s="15">
        <v>3533.3999999999996</v>
      </c>
      <c r="H15" s="15">
        <v>4049.8500000000004</v>
      </c>
      <c r="I15" s="15">
        <v>5164.2</v>
      </c>
      <c r="J15" s="15">
        <v>6251.400000000001</v>
      </c>
      <c r="K15" s="15">
        <v>7528.9</v>
      </c>
      <c r="L15" s="15">
        <v>8833.5</v>
      </c>
      <c r="M15" s="15">
        <v>10192.5</v>
      </c>
      <c r="N15" s="15">
        <v>13590</v>
      </c>
      <c r="O15" s="15">
        <v>16987.5</v>
      </c>
      <c r="P15" s="15">
        <v>20385</v>
      </c>
      <c r="Q15" s="15">
        <v>23782.5</v>
      </c>
      <c r="R15" s="15">
        <v>30577.5</v>
      </c>
      <c r="S15" s="15">
        <v>37372.5</v>
      </c>
      <c r="T15" s="15">
        <v>50962.5</v>
      </c>
      <c r="U15" s="15">
        <v>64552.5</v>
      </c>
      <c r="V15" s="15">
        <v>132502.5</v>
      </c>
      <c r="W15" s="8" t="s">
        <v>377</v>
      </c>
    </row>
    <row r="16" spans="1:23" ht="18.75" customHeight="1">
      <c r="A16" s="9" t="s">
        <v>82</v>
      </c>
      <c r="B16" s="15">
        <v>50</v>
      </c>
      <c r="C16" s="15">
        <v>200.79999999999998</v>
      </c>
      <c r="D16" s="15">
        <v>530.65</v>
      </c>
      <c r="E16" s="15">
        <v>995.25</v>
      </c>
      <c r="F16" s="15">
        <v>1592.55</v>
      </c>
      <c r="G16" s="15">
        <v>2317.55</v>
      </c>
      <c r="H16" s="15">
        <v>2971.2500000000005</v>
      </c>
      <c r="I16" s="15">
        <v>4304.9</v>
      </c>
      <c r="J16" s="15">
        <v>5692.55</v>
      </c>
      <c r="K16" s="15">
        <v>7065.4</v>
      </c>
      <c r="L16" s="15">
        <v>8530.3</v>
      </c>
      <c r="M16" s="15">
        <v>10135.85</v>
      </c>
      <c r="N16" s="15">
        <v>14207.599999999999</v>
      </c>
      <c r="O16" s="15">
        <v>18299.649999999998</v>
      </c>
      <c r="P16" s="15">
        <v>22507.6</v>
      </c>
      <c r="Q16" s="15">
        <v>26715.5</v>
      </c>
      <c r="R16" s="15">
        <v>35366.799999999996</v>
      </c>
      <c r="S16" s="15">
        <v>44063.55</v>
      </c>
      <c r="T16" s="15">
        <v>58996.05</v>
      </c>
      <c r="U16" s="15">
        <v>73928.55</v>
      </c>
      <c r="V16" s="15">
        <v>148591.05000000002</v>
      </c>
      <c r="W16" s="8" t="s">
        <v>378</v>
      </c>
    </row>
    <row r="17" spans="1:23" ht="18.75" customHeight="1">
      <c r="A17" s="9" t="s">
        <v>85</v>
      </c>
      <c r="B17" s="15">
        <v>198.40000000000003</v>
      </c>
      <c r="C17" s="15">
        <v>694.4</v>
      </c>
      <c r="D17" s="15">
        <v>1190.3999999999999</v>
      </c>
      <c r="E17" s="15">
        <v>1996.3999999999999</v>
      </c>
      <c r="F17" s="15">
        <v>2678.4</v>
      </c>
      <c r="G17" s="15">
        <v>3360.4</v>
      </c>
      <c r="H17" s="15">
        <v>4059.7500000000005</v>
      </c>
      <c r="I17" s="15">
        <v>5317.150000000001</v>
      </c>
      <c r="J17" s="15">
        <v>6671.199999999999</v>
      </c>
      <c r="K17" s="15">
        <v>8186.449999999999</v>
      </c>
      <c r="L17" s="15">
        <v>9820.800000000001</v>
      </c>
      <c r="M17" s="15">
        <v>11587.800000000001</v>
      </c>
      <c r="N17" s="15">
        <v>15958.800000000001</v>
      </c>
      <c r="O17" s="15">
        <v>20608.8</v>
      </c>
      <c r="P17" s="15">
        <v>25355.55</v>
      </c>
      <c r="Q17" s="15">
        <v>30315.55</v>
      </c>
      <c r="R17" s="15">
        <v>40287.6</v>
      </c>
      <c r="S17" s="15">
        <v>51137.6</v>
      </c>
      <c r="T17" s="15">
        <v>72837.59999999999</v>
      </c>
      <c r="U17" s="15">
        <v>96263.65000000001</v>
      </c>
      <c r="V17" s="15">
        <v>209282.25</v>
      </c>
      <c r="W17" s="8" t="s">
        <v>379</v>
      </c>
    </row>
    <row r="18" spans="1:23" ht="18.75" customHeight="1">
      <c r="A18" s="9" t="s">
        <v>88</v>
      </c>
      <c r="B18" s="15">
        <v>12.549999999999999</v>
      </c>
      <c r="C18" s="15">
        <v>84.35000000000001</v>
      </c>
      <c r="D18" s="15">
        <v>229.40000000000003</v>
      </c>
      <c r="E18" s="15">
        <v>512.05</v>
      </c>
      <c r="F18" s="15">
        <v>742.9499999999999</v>
      </c>
      <c r="G18" s="15">
        <v>973.8499999999999</v>
      </c>
      <c r="H18" s="15">
        <v>1223.25</v>
      </c>
      <c r="I18" s="15">
        <v>1798.2</v>
      </c>
      <c r="J18" s="15">
        <v>2303.65</v>
      </c>
      <c r="K18" s="15">
        <v>2982.95</v>
      </c>
      <c r="L18" s="15">
        <v>3636.35</v>
      </c>
      <c r="M18" s="15">
        <v>4409.65</v>
      </c>
      <c r="N18" s="15">
        <v>6322.55</v>
      </c>
      <c r="O18" s="15">
        <v>8806</v>
      </c>
      <c r="P18" s="15">
        <v>12176.699999999999</v>
      </c>
      <c r="Q18" s="15">
        <v>16431.7</v>
      </c>
      <c r="R18" s="15">
        <v>25101.550000000003</v>
      </c>
      <c r="S18" s="15">
        <v>32501.550000000003</v>
      </c>
      <c r="T18" s="15">
        <v>44498.45</v>
      </c>
      <c r="U18" s="15">
        <v>56338.45</v>
      </c>
      <c r="V18" s="15">
        <v>115538.45</v>
      </c>
      <c r="W18" s="8" t="s">
        <v>380</v>
      </c>
    </row>
    <row r="19" spans="1:23" ht="18.75" customHeight="1">
      <c r="A19" s="9" t="s">
        <v>19</v>
      </c>
      <c r="B19" s="15">
        <v>117.95</v>
      </c>
      <c r="C19" s="15">
        <v>198.60000000000002</v>
      </c>
      <c r="D19" s="15">
        <v>479.54999999999995</v>
      </c>
      <c r="E19" s="15">
        <v>956.05</v>
      </c>
      <c r="F19" s="15">
        <v>1402.15</v>
      </c>
      <c r="G19" s="15">
        <v>2327.1000000000004</v>
      </c>
      <c r="H19" s="15">
        <v>2975.5</v>
      </c>
      <c r="I19" s="15">
        <v>4616.65</v>
      </c>
      <c r="J19" s="15">
        <v>6835.200000000001</v>
      </c>
      <c r="K19" s="15">
        <v>8696.199999999999</v>
      </c>
      <c r="L19" s="15">
        <v>10701.949999999999</v>
      </c>
      <c r="M19" s="15">
        <v>12916.750000000002</v>
      </c>
      <c r="N19" s="15">
        <v>18449.9</v>
      </c>
      <c r="O19" s="15">
        <v>24615.850000000002</v>
      </c>
      <c r="P19" s="15">
        <v>30972.75</v>
      </c>
      <c r="Q19" s="15">
        <v>37243.350000000006</v>
      </c>
      <c r="R19" s="15">
        <v>50775.25</v>
      </c>
      <c r="S19" s="15">
        <v>65480.4</v>
      </c>
      <c r="T19" s="15">
        <v>95984.4</v>
      </c>
      <c r="U19" s="15">
        <v>121889.55</v>
      </c>
      <c r="V19" s="15">
        <v>246292.05</v>
      </c>
      <c r="W19" s="8" t="s">
        <v>381</v>
      </c>
    </row>
    <row r="20" spans="1:23" ht="18.75" customHeight="1">
      <c r="A20" s="9" t="s">
        <v>68</v>
      </c>
      <c r="B20" s="15">
        <v>80</v>
      </c>
      <c r="C20" s="15">
        <v>201.9</v>
      </c>
      <c r="D20" s="15">
        <v>819.15</v>
      </c>
      <c r="E20" s="15">
        <v>2007.6</v>
      </c>
      <c r="F20" s="15">
        <v>3203.3</v>
      </c>
      <c r="G20" s="15">
        <v>3970.25</v>
      </c>
      <c r="H20" s="15">
        <v>4741.2</v>
      </c>
      <c r="I20" s="15">
        <v>6302.950000000001</v>
      </c>
      <c r="J20" s="15">
        <v>8363.6</v>
      </c>
      <c r="K20" s="15">
        <v>10520.25</v>
      </c>
      <c r="L20" s="15">
        <v>12706.2</v>
      </c>
      <c r="M20" s="15">
        <v>14892</v>
      </c>
      <c r="N20" s="15">
        <v>20635.800000000003</v>
      </c>
      <c r="O20" s="15">
        <v>26760.2</v>
      </c>
      <c r="P20" s="15">
        <v>33165.25</v>
      </c>
      <c r="Q20" s="15">
        <v>39723.799999999996</v>
      </c>
      <c r="R20" s="15">
        <v>53754</v>
      </c>
      <c r="S20" s="15">
        <v>67783.95</v>
      </c>
      <c r="T20" s="15">
        <v>95844</v>
      </c>
      <c r="U20" s="15">
        <v>123903.84999999999</v>
      </c>
      <c r="V20" s="15">
        <v>254358.6</v>
      </c>
      <c r="W20" s="8" t="s">
        <v>382</v>
      </c>
    </row>
    <row r="21" spans="1:23" ht="18.75" customHeight="1">
      <c r="A21" s="9" t="s">
        <v>71</v>
      </c>
      <c r="B21" s="221">
        <v>0</v>
      </c>
      <c r="C21" s="221">
        <v>0</v>
      </c>
      <c r="D21" s="221">
        <v>0</v>
      </c>
      <c r="E21" s="221">
        <v>0</v>
      </c>
      <c r="F21" s="221">
        <v>235</v>
      </c>
      <c r="G21" s="221">
        <v>1522.8</v>
      </c>
      <c r="H21" s="221">
        <v>2791.8</v>
      </c>
      <c r="I21" s="221">
        <v>5329.8</v>
      </c>
      <c r="J21" s="221">
        <v>7867.8</v>
      </c>
      <c r="K21" s="221">
        <v>10405.8</v>
      </c>
      <c r="L21" s="221">
        <v>12943.8</v>
      </c>
      <c r="M21" s="221">
        <v>15481.8</v>
      </c>
      <c r="N21" s="221">
        <v>21826.8</v>
      </c>
      <c r="O21" s="221">
        <v>28171.8</v>
      </c>
      <c r="P21" s="221">
        <v>34516.8</v>
      </c>
      <c r="Q21" s="221">
        <v>40861.8</v>
      </c>
      <c r="R21" s="221">
        <v>53551.8</v>
      </c>
      <c r="S21" s="221">
        <v>66241.8</v>
      </c>
      <c r="T21" s="221">
        <v>91621.8</v>
      </c>
      <c r="U21" s="221">
        <v>118648.8</v>
      </c>
      <c r="V21" s="221">
        <v>259048.8</v>
      </c>
      <c r="W21" s="8" t="s">
        <v>383</v>
      </c>
    </row>
    <row r="22" spans="1:23" ht="18.75" customHeight="1">
      <c r="A22" s="9" t="s">
        <v>74</v>
      </c>
      <c r="B22" s="15">
        <v>0</v>
      </c>
      <c r="C22" s="15">
        <v>0</v>
      </c>
      <c r="D22" s="15">
        <v>259.05</v>
      </c>
      <c r="E22" s="15">
        <v>327.2</v>
      </c>
      <c r="F22" s="15">
        <v>395.40000000000003</v>
      </c>
      <c r="G22" s="15">
        <v>624.25</v>
      </c>
      <c r="H22" s="15">
        <v>1184.05</v>
      </c>
      <c r="I22" s="15">
        <v>3253.05</v>
      </c>
      <c r="J22" s="15">
        <v>5269.45</v>
      </c>
      <c r="K22" s="15">
        <v>7268.5</v>
      </c>
      <c r="L22" s="15">
        <v>9463.050000000001</v>
      </c>
      <c r="M22" s="15">
        <v>11777</v>
      </c>
      <c r="N22" s="15">
        <v>17873.25</v>
      </c>
      <c r="O22" s="15">
        <v>24341.8</v>
      </c>
      <c r="P22" s="15">
        <v>31118.15</v>
      </c>
      <c r="Q22" s="15">
        <v>38157.1</v>
      </c>
      <c r="R22" s="15">
        <v>52752.25</v>
      </c>
      <c r="S22" s="15">
        <v>67557.4</v>
      </c>
      <c r="T22" s="15">
        <v>97587.5</v>
      </c>
      <c r="U22" s="15">
        <v>128060</v>
      </c>
      <c r="V22" s="15">
        <v>284730.85</v>
      </c>
      <c r="W22" s="8" t="s">
        <v>384</v>
      </c>
    </row>
    <row r="23" spans="1:23" ht="18.75" customHeight="1">
      <c r="A23" s="9" t="s">
        <v>77</v>
      </c>
      <c r="B23" s="15">
        <v>60</v>
      </c>
      <c r="C23" s="15">
        <v>208.5</v>
      </c>
      <c r="D23" s="15">
        <v>657</v>
      </c>
      <c r="E23" s="15">
        <v>1321.95</v>
      </c>
      <c r="F23" s="15">
        <v>2018.0500000000002</v>
      </c>
      <c r="G23" s="15">
        <v>2733.6</v>
      </c>
      <c r="H23" s="15">
        <v>3568.5</v>
      </c>
      <c r="I23" s="15">
        <v>5039.599999999999</v>
      </c>
      <c r="J23" s="15">
        <v>6492.949999999999</v>
      </c>
      <c r="K23" s="15">
        <v>8118.75</v>
      </c>
      <c r="L23" s="15">
        <v>9933.3</v>
      </c>
      <c r="M23" s="15">
        <v>11946.7</v>
      </c>
      <c r="N23" s="15">
        <v>17242.55</v>
      </c>
      <c r="O23" s="15">
        <v>23134.6</v>
      </c>
      <c r="P23" s="15">
        <v>29274.100000000002</v>
      </c>
      <c r="Q23" s="15">
        <v>35399.450000000004</v>
      </c>
      <c r="R23" s="15">
        <v>47664.35</v>
      </c>
      <c r="S23" s="15">
        <v>60552.5</v>
      </c>
      <c r="T23" s="15">
        <v>87321.4</v>
      </c>
      <c r="U23" s="15">
        <v>109555.5</v>
      </c>
      <c r="V23" s="15">
        <v>219940.5</v>
      </c>
      <c r="W23" s="8" t="s">
        <v>385</v>
      </c>
    </row>
    <row r="24" spans="1:23" ht="18.75" customHeight="1">
      <c r="A24" s="9" t="s">
        <v>80</v>
      </c>
      <c r="B24" s="15">
        <v>218.4</v>
      </c>
      <c r="C24" s="15">
        <v>725.4000000000001</v>
      </c>
      <c r="D24" s="15">
        <v>1365</v>
      </c>
      <c r="E24" s="15">
        <v>2028</v>
      </c>
      <c r="F24" s="15">
        <v>2769</v>
      </c>
      <c r="G24" s="15">
        <v>3435.9</v>
      </c>
      <c r="H24" s="15">
        <v>3999.0499999999997</v>
      </c>
      <c r="I24" s="15">
        <v>5366.4</v>
      </c>
      <c r="J24" s="15">
        <v>7020</v>
      </c>
      <c r="K24" s="15">
        <v>8970</v>
      </c>
      <c r="L24" s="15">
        <v>10935.6</v>
      </c>
      <c r="M24" s="15">
        <v>13041.6</v>
      </c>
      <c r="N24" s="15">
        <v>18392.4</v>
      </c>
      <c r="O24" s="15">
        <v>23852.4</v>
      </c>
      <c r="P24" s="15">
        <v>29320.2</v>
      </c>
      <c r="Q24" s="15">
        <v>34975.2</v>
      </c>
      <c r="R24" s="15">
        <v>46285.2</v>
      </c>
      <c r="S24" s="15">
        <v>57595.2</v>
      </c>
      <c r="T24" s="15">
        <v>80215.20000000001</v>
      </c>
      <c r="U24" s="15">
        <v>100588.8</v>
      </c>
      <c r="V24" s="15">
        <v>201988.8</v>
      </c>
      <c r="W24" s="8" t="s">
        <v>386</v>
      </c>
    </row>
    <row r="25" spans="1:23" ht="18.75" customHeight="1">
      <c r="A25" s="9" t="s">
        <v>83</v>
      </c>
      <c r="B25" s="15">
        <v>460.79999999999995</v>
      </c>
      <c r="C25" s="15">
        <v>768</v>
      </c>
      <c r="D25" s="15">
        <v>1152</v>
      </c>
      <c r="E25" s="15">
        <v>1632</v>
      </c>
      <c r="F25" s="15">
        <v>2188.8</v>
      </c>
      <c r="G25" s="15">
        <v>2705.7</v>
      </c>
      <c r="H25" s="15">
        <v>3280.2</v>
      </c>
      <c r="I25" s="15">
        <v>4508.25</v>
      </c>
      <c r="J25" s="15">
        <v>5813</v>
      </c>
      <c r="K25" s="15">
        <v>7246.049999999999</v>
      </c>
      <c r="L25" s="15">
        <v>8739.400000000001</v>
      </c>
      <c r="M25" s="15">
        <v>10277.1</v>
      </c>
      <c r="N25" s="15">
        <v>14183</v>
      </c>
      <c r="O25" s="15">
        <v>18263</v>
      </c>
      <c r="P25" s="15">
        <v>22537</v>
      </c>
      <c r="Q25" s="15">
        <v>26857</v>
      </c>
      <c r="R25" s="15">
        <v>35497</v>
      </c>
      <c r="S25" s="15">
        <v>44010.200000000004</v>
      </c>
      <c r="T25" s="15">
        <v>60330.2</v>
      </c>
      <c r="U25" s="15">
        <v>75755.54999999999</v>
      </c>
      <c r="V25" s="15">
        <v>152555.55</v>
      </c>
      <c r="W25" s="8" t="s">
        <v>387</v>
      </c>
    </row>
    <row r="26" spans="1:23" ht="18.75" customHeight="1">
      <c r="A26" s="9" t="s">
        <v>86</v>
      </c>
      <c r="B26" s="15">
        <v>0</v>
      </c>
      <c r="C26" s="15">
        <v>63.85</v>
      </c>
      <c r="D26" s="15">
        <v>532</v>
      </c>
      <c r="E26" s="15">
        <v>1102.4</v>
      </c>
      <c r="F26" s="15">
        <v>1838.8000000000002</v>
      </c>
      <c r="G26" s="15">
        <v>2310.7999999999997</v>
      </c>
      <c r="H26" s="15">
        <v>3105.8</v>
      </c>
      <c r="I26" s="15">
        <v>4695.8</v>
      </c>
      <c r="J26" s="15">
        <v>6296.4</v>
      </c>
      <c r="K26" s="15">
        <v>8416.400000000001</v>
      </c>
      <c r="L26" s="15">
        <v>10536.4</v>
      </c>
      <c r="M26" s="15">
        <v>12656.400000000001</v>
      </c>
      <c r="N26" s="15">
        <v>18121.8</v>
      </c>
      <c r="O26" s="15">
        <v>24216.800000000003</v>
      </c>
      <c r="P26" s="15">
        <v>30311.800000000003</v>
      </c>
      <c r="Q26" s="15">
        <v>36450.2</v>
      </c>
      <c r="R26" s="15">
        <v>48905.2</v>
      </c>
      <c r="S26" s="15">
        <v>61360.2</v>
      </c>
      <c r="T26" s="15">
        <v>86270.2</v>
      </c>
      <c r="U26" s="15">
        <v>111180.2</v>
      </c>
      <c r="V26" s="15">
        <v>223943.55</v>
      </c>
      <c r="W26" s="8" t="s">
        <v>388</v>
      </c>
    </row>
    <row r="27" spans="1:23" ht="18.75" customHeight="1">
      <c r="A27" s="9" t="s">
        <v>89</v>
      </c>
      <c r="B27" s="15">
        <v>0</v>
      </c>
      <c r="C27" s="15">
        <v>0</v>
      </c>
      <c r="D27" s="15">
        <v>32</v>
      </c>
      <c r="E27" s="15">
        <v>431</v>
      </c>
      <c r="F27" s="15">
        <v>1065</v>
      </c>
      <c r="G27" s="15">
        <v>1775</v>
      </c>
      <c r="H27" s="15">
        <v>2466</v>
      </c>
      <c r="I27" s="15">
        <v>3879</v>
      </c>
      <c r="J27" s="15">
        <v>5385</v>
      </c>
      <c r="K27" s="15">
        <v>7082</v>
      </c>
      <c r="L27" s="15">
        <v>8980</v>
      </c>
      <c r="M27" s="15">
        <v>10948</v>
      </c>
      <c r="N27" s="15">
        <v>15814</v>
      </c>
      <c r="O27" s="15">
        <v>20844</v>
      </c>
      <c r="P27" s="15">
        <v>25889</v>
      </c>
      <c r="Q27" s="15">
        <v>31050</v>
      </c>
      <c r="R27" s="15">
        <v>42239</v>
      </c>
      <c r="S27" s="15">
        <v>53495</v>
      </c>
      <c r="T27" s="15">
        <v>76007</v>
      </c>
      <c r="U27" s="15">
        <v>98715</v>
      </c>
      <c r="V27" s="15">
        <v>213916</v>
      </c>
      <c r="W27" s="8" t="s">
        <v>389</v>
      </c>
    </row>
    <row r="28" spans="1:23" ht="18.75" customHeight="1">
      <c r="A28" s="9" t="s">
        <v>66</v>
      </c>
      <c r="B28" s="15">
        <v>10.899999999999999</v>
      </c>
      <c r="C28" s="15">
        <v>283.4</v>
      </c>
      <c r="D28" s="15">
        <v>588.6</v>
      </c>
      <c r="E28" s="15">
        <v>981</v>
      </c>
      <c r="F28" s="15">
        <v>1504.1999999999998</v>
      </c>
      <c r="G28" s="15">
        <v>2005.6</v>
      </c>
      <c r="H28" s="15">
        <v>2550.6</v>
      </c>
      <c r="I28" s="15">
        <v>3902.2</v>
      </c>
      <c r="J28" s="15">
        <v>5428.200000000001</v>
      </c>
      <c r="K28" s="15">
        <v>7128.6</v>
      </c>
      <c r="L28" s="15">
        <v>8872.6</v>
      </c>
      <c r="M28" s="15">
        <v>10780.1</v>
      </c>
      <c r="N28" s="15">
        <v>15690.6</v>
      </c>
      <c r="O28" s="15">
        <v>20862.600000000002</v>
      </c>
      <c r="P28" s="15">
        <v>26176.4</v>
      </c>
      <c r="Q28" s="15">
        <v>31490.1</v>
      </c>
      <c r="R28" s="15">
        <v>42619</v>
      </c>
      <c r="S28" s="15">
        <v>53791.5</v>
      </c>
      <c r="T28" s="15">
        <v>76964.9</v>
      </c>
      <c r="U28" s="15">
        <v>100399.9</v>
      </c>
      <c r="V28" s="15">
        <v>221455.3</v>
      </c>
      <c r="W28" s="8" t="s">
        <v>390</v>
      </c>
    </row>
    <row r="29" spans="1:23" ht="18.75" customHeight="1">
      <c r="A29" s="9" t="s">
        <v>69</v>
      </c>
      <c r="B29" s="221">
        <v>0</v>
      </c>
      <c r="C29" s="221">
        <v>0</v>
      </c>
      <c r="D29" s="221">
        <v>0</v>
      </c>
      <c r="E29" s="221">
        <v>513.2</v>
      </c>
      <c r="F29" s="221">
        <v>1108.5000000000002</v>
      </c>
      <c r="G29" s="221">
        <v>1985.3000000000002</v>
      </c>
      <c r="H29" s="221">
        <v>2803.4000000000005</v>
      </c>
      <c r="I29" s="221">
        <v>4395.7</v>
      </c>
      <c r="J29" s="221">
        <v>6012.200000000001</v>
      </c>
      <c r="K29" s="221">
        <v>7755</v>
      </c>
      <c r="L29" s="221">
        <v>9610.599999999999</v>
      </c>
      <c r="M29" s="221">
        <v>11478.25</v>
      </c>
      <c r="N29" s="221">
        <v>16322.200000000003</v>
      </c>
      <c r="O29" s="221">
        <v>21257.2</v>
      </c>
      <c r="P29" s="221">
        <v>26316.199999999997</v>
      </c>
      <c r="Q29" s="221">
        <v>31603.699999999997</v>
      </c>
      <c r="R29" s="221">
        <v>42178.7</v>
      </c>
      <c r="S29" s="221">
        <v>52753.7</v>
      </c>
      <c r="T29" s="221">
        <v>75226.3</v>
      </c>
      <c r="U29" s="221">
        <v>97786.3</v>
      </c>
      <c r="V29" s="221">
        <v>210586.3</v>
      </c>
      <c r="W29" s="8" t="s">
        <v>391</v>
      </c>
    </row>
    <row r="30" spans="1:23" ht="18.75" customHeight="1">
      <c r="A30" s="9" t="s">
        <v>72</v>
      </c>
      <c r="B30" s="15">
        <v>40</v>
      </c>
      <c r="C30" s="15">
        <v>40</v>
      </c>
      <c r="D30" s="15">
        <v>40</v>
      </c>
      <c r="E30" s="15">
        <v>467.34999999999997</v>
      </c>
      <c r="F30" s="15">
        <v>780.35</v>
      </c>
      <c r="G30" s="15">
        <v>998.15</v>
      </c>
      <c r="H30" s="15">
        <v>1332.75</v>
      </c>
      <c r="I30" s="15">
        <v>2551.8500000000004</v>
      </c>
      <c r="J30" s="15">
        <v>4275.15</v>
      </c>
      <c r="K30" s="15">
        <v>6241</v>
      </c>
      <c r="L30" s="15">
        <v>8266.85</v>
      </c>
      <c r="M30" s="15">
        <v>10503.3</v>
      </c>
      <c r="N30" s="15">
        <v>16671.75</v>
      </c>
      <c r="O30" s="15">
        <v>22673.9</v>
      </c>
      <c r="P30" s="15">
        <v>28970</v>
      </c>
      <c r="Q30" s="15">
        <v>35514.5</v>
      </c>
      <c r="R30" s="15">
        <v>49221.34999999999</v>
      </c>
      <c r="S30" s="15">
        <v>63401.75</v>
      </c>
      <c r="T30" s="15">
        <v>92441.1</v>
      </c>
      <c r="U30" s="15">
        <v>121492.2</v>
      </c>
      <c r="V30" s="15">
        <v>267670.65</v>
      </c>
      <c r="W30" s="8" t="s">
        <v>392</v>
      </c>
    </row>
    <row r="31" spans="1:23" ht="18.75" customHeight="1">
      <c r="A31" s="9" t="s">
        <v>75</v>
      </c>
      <c r="B31" s="221">
        <v>0</v>
      </c>
      <c r="C31" s="221">
        <v>0</v>
      </c>
      <c r="D31" s="221">
        <v>42.2</v>
      </c>
      <c r="E31" s="221">
        <v>546.75</v>
      </c>
      <c r="F31" s="221">
        <v>1439.85</v>
      </c>
      <c r="G31" s="221">
        <v>2625.7</v>
      </c>
      <c r="H31" s="221">
        <v>3997.8999999999996</v>
      </c>
      <c r="I31" s="221">
        <v>6779.5</v>
      </c>
      <c r="J31" s="221">
        <v>9195.599999999999</v>
      </c>
      <c r="K31" s="221">
        <v>11153.25</v>
      </c>
      <c r="L31" s="221">
        <v>13242.25</v>
      </c>
      <c r="M31" s="221">
        <v>15332.650000000001</v>
      </c>
      <c r="N31" s="221">
        <v>21012.15</v>
      </c>
      <c r="O31" s="221">
        <v>27496.199999999997</v>
      </c>
      <c r="P31" s="221">
        <v>34210.65</v>
      </c>
      <c r="Q31" s="221">
        <v>41277.75</v>
      </c>
      <c r="R31" s="221">
        <v>55980.05</v>
      </c>
      <c r="S31" s="221">
        <v>71442.4</v>
      </c>
      <c r="T31" s="221">
        <v>104067.7</v>
      </c>
      <c r="U31" s="221">
        <v>138766.3</v>
      </c>
      <c r="V31" s="221">
        <v>297840</v>
      </c>
      <c r="W31" s="8" t="s">
        <v>393</v>
      </c>
    </row>
    <row r="32" spans="1:23" ht="18.75" customHeight="1">
      <c r="A32" s="9" t="s">
        <v>20</v>
      </c>
      <c r="B32" s="15">
        <v>24</v>
      </c>
      <c r="C32" s="15">
        <v>498.24999999999994</v>
      </c>
      <c r="D32" s="15">
        <v>1163.8</v>
      </c>
      <c r="E32" s="15">
        <v>1914.2499999999998</v>
      </c>
      <c r="F32" s="15">
        <v>2629.250000000001</v>
      </c>
      <c r="G32" s="15">
        <v>3033.0999999999995</v>
      </c>
      <c r="H32" s="15">
        <v>3555</v>
      </c>
      <c r="I32" s="15">
        <v>4718.15</v>
      </c>
      <c r="J32" s="15">
        <v>6169.450000000001</v>
      </c>
      <c r="K32" s="15">
        <v>7763.9000000000015</v>
      </c>
      <c r="L32" s="15">
        <v>9438.9</v>
      </c>
      <c r="M32" s="15">
        <v>11297.9</v>
      </c>
      <c r="N32" s="15">
        <v>16557.899999999998</v>
      </c>
      <c r="O32" s="15">
        <v>23829.649999999998</v>
      </c>
      <c r="P32" s="15">
        <v>30839.15</v>
      </c>
      <c r="Q32" s="15">
        <v>37308.9</v>
      </c>
      <c r="R32" s="15">
        <v>50306.3</v>
      </c>
      <c r="S32" s="15">
        <v>63735.100000000006</v>
      </c>
      <c r="T32" s="15">
        <v>90830.4</v>
      </c>
      <c r="U32" s="15">
        <v>116160.4</v>
      </c>
      <c r="V32" s="15">
        <v>242810.4</v>
      </c>
      <c r="W32" s="8" t="s">
        <v>394</v>
      </c>
    </row>
    <row r="33" spans="1:23" ht="18.75" customHeight="1">
      <c r="A33" s="9" t="s">
        <v>21</v>
      </c>
      <c r="B33" s="15">
        <v>246.65</v>
      </c>
      <c r="C33" s="15">
        <v>532.05</v>
      </c>
      <c r="D33" s="15">
        <v>912.9000000000001</v>
      </c>
      <c r="E33" s="15">
        <v>1552.6999999999998</v>
      </c>
      <c r="F33" s="15">
        <v>2115.85</v>
      </c>
      <c r="G33" s="15">
        <v>2820.7</v>
      </c>
      <c r="H33" s="15">
        <v>3672.8999999999996</v>
      </c>
      <c r="I33" s="15">
        <v>5937.3</v>
      </c>
      <c r="J33" s="15">
        <v>8876.75</v>
      </c>
      <c r="K33" s="15">
        <v>11513</v>
      </c>
      <c r="L33" s="15">
        <v>14201</v>
      </c>
      <c r="M33" s="15">
        <v>16889</v>
      </c>
      <c r="N33" s="15">
        <v>23965.949999999997</v>
      </c>
      <c r="O33" s="15">
        <v>31320.5</v>
      </c>
      <c r="P33" s="15">
        <v>38993.5</v>
      </c>
      <c r="Q33" s="15">
        <v>46680.5</v>
      </c>
      <c r="R33" s="15">
        <v>62885.3</v>
      </c>
      <c r="S33" s="15">
        <v>79613.70000000001</v>
      </c>
      <c r="T33" s="15">
        <v>109689.6</v>
      </c>
      <c r="U33" s="15">
        <v>137529.6</v>
      </c>
      <c r="V33" s="15">
        <v>276729.6</v>
      </c>
      <c r="W33" s="8" t="s">
        <v>395</v>
      </c>
    </row>
    <row r="34" spans="1:23" ht="18.75" customHeight="1">
      <c r="A34" s="9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647.1</v>
      </c>
      <c r="J34" s="15">
        <v>2573.8</v>
      </c>
      <c r="K34" s="15">
        <v>4814.7</v>
      </c>
      <c r="L34" s="15">
        <v>7472.7</v>
      </c>
      <c r="M34" s="15">
        <v>10428.25</v>
      </c>
      <c r="N34" s="15">
        <v>17430.100000000002</v>
      </c>
      <c r="O34" s="15">
        <v>23948.85</v>
      </c>
      <c r="P34" s="15">
        <v>30604.55</v>
      </c>
      <c r="Q34" s="15">
        <v>37340.5</v>
      </c>
      <c r="R34" s="15">
        <v>50812.450000000004</v>
      </c>
      <c r="S34" s="15">
        <v>64684.1</v>
      </c>
      <c r="T34" s="15">
        <v>93199.75</v>
      </c>
      <c r="U34" s="15">
        <v>122871.05</v>
      </c>
      <c r="V34" s="15">
        <v>282299.89999999997</v>
      </c>
      <c r="W34" s="8" t="s">
        <v>396</v>
      </c>
    </row>
    <row r="35" spans="1:23" ht="18.75" customHeight="1">
      <c r="A35" s="9" t="s">
        <v>23</v>
      </c>
      <c r="B35" s="221">
        <v>0</v>
      </c>
      <c r="C35" s="221">
        <v>0</v>
      </c>
      <c r="D35" s="221">
        <v>106.30000000000001</v>
      </c>
      <c r="E35" s="221">
        <v>456.2</v>
      </c>
      <c r="F35" s="221">
        <v>1084.5</v>
      </c>
      <c r="G35" s="221">
        <v>2714.7999999999997</v>
      </c>
      <c r="H35" s="221">
        <v>4485.099999999999</v>
      </c>
      <c r="I35" s="221">
        <v>6678.950000000001</v>
      </c>
      <c r="J35" s="221">
        <v>8950.449999999999</v>
      </c>
      <c r="K35" s="221">
        <v>11221.899999999998</v>
      </c>
      <c r="L35" s="221">
        <v>13493.400000000001</v>
      </c>
      <c r="M35" s="221">
        <v>16065.9</v>
      </c>
      <c r="N35" s="221">
        <v>22590.35</v>
      </c>
      <c r="O35" s="221">
        <v>29114.799999999996</v>
      </c>
      <c r="P35" s="221">
        <v>35639.25</v>
      </c>
      <c r="Q35" s="221">
        <v>42344.55</v>
      </c>
      <c r="R35" s="221">
        <v>58051.5</v>
      </c>
      <c r="S35" s="221">
        <v>73758.55</v>
      </c>
      <c r="T35" s="221">
        <v>105172.6</v>
      </c>
      <c r="U35" s="221">
        <v>136990.19999999998</v>
      </c>
      <c r="V35" s="221">
        <v>298021.55000000005</v>
      </c>
      <c r="W35" s="8" t="s">
        <v>397</v>
      </c>
    </row>
    <row r="36" spans="1:23" ht="18.75" customHeight="1">
      <c r="A36" s="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8"/>
    </row>
    <row r="37" spans="1:23" ht="18.75" customHeight="1">
      <c r="A37" s="10" t="s">
        <v>90</v>
      </c>
      <c r="B37" s="221">
        <v>0</v>
      </c>
      <c r="C37" s="221">
        <v>0</v>
      </c>
      <c r="D37" s="221">
        <v>0</v>
      </c>
      <c r="E37" s="221">
        <v>0</v>
      </c>
      <c r="F37" s="221">
        <v>40</v>
      </c>
      <c r="G37" s="221">
        <v>90</v>
      </c>
      <c r="H37" s="221">
        <v>140</v>
      </c>
      <c r="I37" s="221">
        <v>257</v>
      </c>
      <c r="J37" s="221">
        <v>499</v>
      </c>
      <c r="K37" s="221">
        <v>799</v>
      </c>
      <c r="L37" s="221">
        <v>1173</v>
      </c>
      <c r="M37" s="221">
        <v>1597</v>
      </c>
      <c r="N37" s="221">
        <v>3023</v>
      </c>
      <c r="O37" s="221">
        <v>5151</v>
      </c>
      <c r="P37" s="221">
        <v>8382</v>
      </c>
      <c r="Q37" s="221">
        <v>11632</v>
      </c>
      <c r="R37" s="221">
        <v>18132</v>
      </c>
      <c r="S37" s="221">
        <v>24632</v>
      </c>
      <c r="T37" s="221">
        <v>37632</v>
      </c>
      <c r="U37" s="221">
        <v>50632</v>
      </c>
      <c r="V37" s="221">
        <v>114091.5</v>
      </c>
      <c r="W37" s="8" t="s">
        <v>438</v>
      </c>
    </row>
    <row r="38" spans="1:23" ht="18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15"/>
      <c r="M38" s="15"/>
      <c r="N38" s="15"/>
      <c r="O38" s="15"/>
      <c r="P38" s="15"/>
      <c r="Q38" s="15"/>
      <c r="R38" s="15"/>
      <c r="S38" s="15"/>
      <c r="T38" s="15"/>
      <c r="U38" s="8"/>
      <c r="W38" s="8"/>
    </row>
    <row r="39" spans="1:23" ht="18.75" customHeight="1">
      <c r="A39" s="7"/>
      <c r="B39" s="633" t="s">
        <v>44</v>
      </c>
      <c r="C39" s="638"/>
      <c r="D39" s="638"/>
      <c r="E39" s="638"/>
      <c r="F39" s="638"/>
      <c r="G39" s="638"/>
      <c r="H39" s="638"/>
      <c r="I39" s="638"/>
      <c r="J39" s="638"/>
      <c r="K39" s="494"/>
      <c r="L39" s="633" t="s">
        <v>451</v>
      </c>
      <c r="M39" s="638"/>
      <c r="N39" s="638"/>
      <c r="O39" s="638"/>
      <c r="P39" s="638"/>
      <c r="Q39" s="638"/>
      <c r="R39" s="638"/>
      <c r="S39" s="638"/>
      <c r="T39" s="638"/>
      <c r="U39" s="638"/>
      <c r="V39" s="639"/>
      <c r="W39" s="8"/>
    </row>
    <row r="40" spans="1:23" ht="18.75" customHeight="1">
      <c r="A40" s="9" t="s">
        <v>169</v>
      </c>
      <c r="B40" s="11">
        <v>1.4819999999999998</v>
      </c>
      <c r="C40" s="11">
        <v>2.5288</v>
      </c>
      <c r="D40" s="11">
        <v>3.0886666666666667</v>
      </c>
      <c r="E40" s="11">
        <v>3.7251428571428566</v>
      </c>
      <c r="F40" s="11">
        <v>4.51875</v>
      </c>
      <c r="G40" s="11">
        <v>5.115555555555556</v>
      </c>
      <c r="H40" s="11">
        <v>5.8138000000000005</v>
      </c>
      <c r="I40" s="11">
        <v>6.638833333333334</v>
      </c>
      <c r="J40" s="11">
        <v>7.868857142857142</v>
      </c>
      <c r="K40" s="11">
        <v>8.89775</v>
      </c>
      <c r="L40" s="11">
        <v>9.697999999999999</v>
      </c>
      <c r="M40" s="11">
        <v>10.5199</v>
      </c>
      <c r="N40" s="11">
        <v>12.176879999999999</v>
      </c>
      <c r="O40" s="11">
        <v>13.5974</v>
      </c>
      <c r="P40" s="11">
        <v>14.767142857142856</v>
      </c>
      <c r="Q40" s="11">
        <v>15.79625</v>
      </c>
      <c r="R40" s="11">
        <v>17.56544</v>
      </c>
      <c r="S40" s="11">
        <v>19.086066666666667</v>
      </c>
      <c r="T40" s="11">
        <v>21.595775</v>
      </c>
      <c r="U40" s="11">
        <v>23.25662</v>
      </c>
      <c r="V40" s="11">
        <v>26.578310000000005</v>
      </c>
      <c r="W40" s="8" t="s">
        <v>372</v>
      </c>
    </row>
    <row r="41" spans="1:23" ht="18.75" customHeight="1">
      <c r="A41" s="9" t="s">
        <v>67</v>
      </c>
      <c r="B41" s="11">
        <v>0.22225</v>
      </c>
      <c r="C41" s="11">
        <v>1.7087999999999999</v>
      </c>
      <c r="D41" s="11">
        <v>3.6166666666666667</v>
      </c>
      <c r="E41" s="11">
        <v>5.093571428571428</v>
      </c>
      <c r="F41" s="11">
        <v>6.9685</v>
      </c>
      <c r="G41" s="11">
        <v>8.426777777777778</v>
      </c>
      <c r="H41" s="11">
        <v>9.690900000000001</v>
      </c>
      <c r="I41" s="11">
        <v>11.185333333333334</v>
      </c>
      <c r="J41" s="11">
        <v>12.252857142857144</v>
      </c>
      <c r="K41" s="11">
        <v>13.260625000000001</v>
      </c>
      <c r="L41" s="11">
        <v>14.152666666666667</v>
      </c>
      <c r="M41" s="11">
        <v>14.8854</v>
      </c>
      <c r="N41" s="11">
        <v>16.64852</v>
      </c>
      <c r="O41" s="11">
        <v>18.099633333333333</v>
      </c>
      <c r="P41" s="11">
        <v>19.475142857142856</v>
      </c>
      <c r="Q41" s="11">
        <v>20.53375</v>
      </c>
      <c r="R41" s="11">
        <v>22.08898</v>
      </c>
      <c r="S41" s="11">
        <v>23.214766666666666</v>
      </c>
      <c r="T41" s="11">
        <v>24.9597375</v>
      </c>
      <c r="U41" s="11">
        <v>26.112280000000005</v>
      </c>
      <c r="V41" s="11">
        <v>28.604139999999994</v>
      </c>
      <c r="W41" s="8" t="s">
        <v>373</v>
      </c>
    </row>
    <row r="42" spans="1:23" ht="18.75" customHeight="1">
      <c r="A42" s="9" t="s">
        <v>70</v>
      </c>
      <c r="B42" s="11">
        <v>0.35500000000000004</v>
      </c>
      <c r="C42" s="11">
        <v>1.1520000000000001</v>
      </c>
      <c r="D42" s="11">
        <v>2.896666666666667</v>
      </c>
      <c r="E42" s="11">
        <v>4.518000000000001</v>
      </c>
      <c r="F42" s="11">
        <v>5.528250000000001</v>
      </c>
      <c r="G42" s="11">
        <v>6.348888888888888</v>
      </c>
      <c r="H42" s="11">
        <v>7.0686</v>
      </c>
      <c r="I42" s="11">
        <v>8.357999999999999</v>
      </c>
      <c r="J42" s="11">
        <v>9.301428571428572</v>
      </c>
      <c r="K42" s="11">
        <v>9.989375</v>
      </c>
      <c r="L42" s="11">
        <v>10.524444444444445</v>
      </c>
      <c r="M42" s="11">
        <v>10.977</v>
      </c>
      <c r="N42" s="11">
        <v>12.1976</v>
      </c>
      <c r="O42" s="11">
        <v>13.234200000000001</v>
      </c>
      <c r="P42" s="11">
        <v>14.20217142857143</v>
      </c>
      <c r="Q42" s="11">
        <v>14.964400000000003</v>
      </c>
      <c r="R42" s="11">
        <v>16.03152</v>
      </c>
      <c r="S42" s="11">
        <v>16.742933333333333</v>
      </c>
      <c r="T42" s="11">
        <v>17.6322</v>
      </c>
      <c r="U42" s="11">
        <v>18.16576</v>
      </c>
      <c r="V42" s="11">
        <v>19.232880000000005</v>
      </c>
      <c r="W42" s="8" t="s">
        <v>374</v>
      </c>
    </row>
    <row r="43" spans="1:23" ht="18.75" customHeight="1">
      <c r="A43" s="9" t="s">
        <v>73</v>
      </c>
      <c r="B43" s="11">
        <v>0.5</v>
      </c>
      <c r="C43" s="11">
        <v>0.4</v>
      </c>
      <c r="D43" s="11">
        <v>2.596683333333334</v>
      </c>
      <c r="E43" s="11">
        <v>4.3813</v>
      </c>
      <c r="F43" s="11">
        <v>5.7197625</v>
      </c>
      <c r="G43" s="11">
        <v>6.7607888888888885</v>
      </c>
      <c r="H43" s="11">
        <v>7.593609999999999</v>
      </c>
      <c r="I43" s="11">
        <v>8.817693333333333</v>
      </c>
      <c r="J43" s="11">
        <v>9.43337</v>
      </c>
      <c r="K43" s="11">
        <v>9.895127500000001</v>
      </c>
      <c r="L43" s="11">
        <v>10.287803333333333</v>
      </c>
      <c r="M43" s="11">
        <v>10.6623</v>
      </c>
      <c r="N43" s="11">
        <v>11.487283999999999</v>
      </c>
      <c r="O43" s="11">
        <v>12.08757</v>
      </c>
      <c r="P43" s="11">
        <v>12.516345714285714</v>
      </c>
      <c r="Q43" s="11">
        <v>12.8379275</v>
      </c>
      <c r="R43" s="11">
        <v>13.288141999999997</v>
      </c>
      <c r="S43" s="11">
        <v>13.588284999999999</v>
      </c>
      <c r="T43" s="11">
        <v>13.963463749999999</v>
      </c>
      <c r="U43" s="11">
        <v>14.188571</v>
      </c>
      <c r="V43" s="11">
        <v>14.638785500000001</v>
      </c>
      <c r="W43" s="8" t="s">
        <v>375</v>
      </c>
    </row>
    <row r="44" spans="1:23" ht="18.75" customHeight="1">
      <c r="A44" s="9" t="s">
        <v>76</v>
      </c>
      <c r="B44" s="11">
        <v>0.6564999999999999</v>
      </c>
      <c r="C44" s="11">
        <v>1.4433999999999998</v>
      </c>
      <c r="D44" s="11">
        <v>2.3066666666666666</v>
      </c>
      <c r="E44" s="11">
        <v>3.1115714285714287</v>
      </c>
      <c r="F44" s="11">
        <v>3.7991249999999996</v>
      </c>
      <c r="G44" s="11">
        <v>4.425</v>
      </c>
      <c r="H44" s="11">
        <v>4.8126</v>
      </c>
      <c r="I44" s="11">
        <v>5.22175</v>
      </c>
      <c r="J44" s="11">
        <v>5.897857142857143</v>
      </c>
      <c r="K44" s="11">
        <v>6.470500000000001</v>
      </c>
      <c r="L44" s="11">
        <v>6.942888888888889</v>
      </c>
      <c r="M44" s="11">
        <v>7.3891</v>
      </c>
      <c r="N44" s="11">
        <v>8.233599999999997</v>
      </c>
      <c r="O44" s="11">
        <v>8.9656</v>
      </c>
      <c r="P44" s="11">
        <v>9.519342857142858</v>
      </c>
      <c r="Q44" s="11">
        <v>10.00155</v>
      </c>
      <c r="R44" s="11">
        <v>10.676639999999999</v>
      </c>
      <c r="S44" s="11">
        <v>11.1267</v>
      </c>
      <c r="T44" s="11">
        <v>11.689274999999999</v>
      </c>
      <c r="U44" s="11">
        <v>11.943509999999998</v>
      </c>
      <c r="V44" s="11">
        <v>12.231505</v>
      </c>
      <c r="W44" s="8" t="s">
        <v>376</v>
      </c>
    </row>
    <row r="45" spans="1:23" ht="18.75" customHeight="1">
      <c r="A45" s="9" t="s">
        <v>79</v>
      </c>
      <c r="B45" s="11">
        <v>3.873</v>
      </c>
      <c r="C45" s="11">
        <v>5.436</v>
      </c>
      <c r="D45" s="11">
        <v>6.341999999999999</v>
      </c>
      <c r="E45" s="11">
        <v>6.989142857142856</v>
      </c>
      <c r="F45" s="11">
        <v>7.474499999999999</v>
      </c>
      <c r="G45" s="11">
        <v>7.851999999999999</v>
      </c>
      <c r="H45" s="11">
        <v>8.099700000000002</v>
      </c>
      <c r="I45" s="11">
        <v>8.607</v>
      </c>
      <c r="J45" s="11">
        <v>8.93057142857143</v>
      </c>
      <c r="K45" s="11">
        <v>9.411125</v>
      </c>
      <c r="L45" s="11">
        <v>9.815</v>
      </c>
      <c r="M45" s="11">
        <v>10.1925</v>
      </c>
      <c r="N45" s="11">
        <v>10.872</v>
      </c>
      <c r="O45" s="11">
        <v>11.325000000000001</v>
      </c>
      <c r="P45" s="11">
        <v>11.64857142857143</v>
      </c>
      <c r="Q45" s="11">
        <v>11.891250000000001</v>
      </c>
      <c r="R45" s="11">
        <v>12.231</v>
      </c>
      <c r="S45" s="11">
        <v>12.457500000000001</v>
      </c>
      <c r="T45" s="11">
        <v>12.740625</v>
      </c>
      <c r="U45" s="11">
        <v>12.910499999999999</v>
      </c>
      <c r="V45" s="11">
        <v>13.25025</v>
      </c>
      <c r="W45" s="8" t="s">
        <v>377</v>
      </c>
    </row>
    <row r="46" spans="1:23" ht="18.75" customHeight="1">
      <c r="A46" s="9" t="s">
        <v>82</v>
      </c>
      <c r="B46" s="11">
        <v>0.25</v>
      </c>
      <c r="C46" s="11">
        <v>0.8031999999999999</v>
      </c>
      <c r="D46" s="11">
        <v>1.7688333333333333</v>
      </c>
      <c r="E46" s="11">
        <v>2.843571428571429</v>
      </c>
      <c r="F46" s="11">
        <v>3.9813750000000003</v>
      </c>
      <c r="G46" s="11">
        <v>5.150111111111111</v>
      </c>
      <c r="H46" s="11">
        <v>5.942500000000002</v>
      </c>
      <c r="I46" s="11">
        <v>7.174833333333333</v>
      </c>
      <c r="J46" s="11">
        <v>8.132214285714285</v>
      </c>
      <c r="K46" s="11">
        <v>8.83175</v>
      </c>
      <c r="L46" s="11">
        <v>9.478111111111112</v>
      </c>
      <c r="M46" s="11">
        <v>10.13585</v>
      </c>
      <c r="N46" s="11">
        <v>11.366079999999998</v>
      </c>
      <c r="O46" s="11">
        <v>12.199766666666665</v>
      </c>
      <c r="P46" s="11">
        <v>12.861485714285713</v>
      </c>
      <c r="Q46" s="11">
        <v>13.35775</v>
      </c>
      <c r="R46" s="11">
        <v>14.146719999999998</v>
      </c>
      <c r="S46" s="11">
        <v>14.687850000000003</v>
      </c>
      <c r="T46" s="11">
        <v>14.7490125</v>
      </c>
      <c r="U46" s="11">
        <v>14.785710000000002</v>
      </c>
      <c r="V46" s="11">
        <v>14.859105000000003</v>
      </c>
      <c r="W46" s="8" t="s">
        <v>378</v>
      </c>
    </row>
    <row r="47" spans="1:23" ht="18.75" customHeight="1">
      <c r="A47" s="9" t="s">
        <v>85</v>
      </c>
      <c r="B47" s="11">
        <v>0.9920000000000002</v>
      </c>
      <c r="C47" s="11">
        <v>2.7776</v>
      </c>
      <c r="D47" s="11">
        <v>3.967999999999999</v>
      </c>
      <c r="E47" s="11">
        <v>5.704</v>
      </c>
      <c r="F47" s="11">
        <v>6.696000000000001</v>
      </c>
      <c r="G47" s="11">
        <v>7.467555555555556</v>
      </c>
      <c r="H47" s="11">
        <v>8.1195</v>
      </c>
      <c r="I47" s="11">
        <v>8.861916666666668</v>
      </c>
      <c r="J47" s="11">
        <v>9.530285714285714</v>
      </c>
      <c r="K47" s="11">
        <v>10.233062499999997</v>
      </c>
      <c r="L47" s="11">
        <v>10.912</v>
      </c>
      <c r="M47" s="11">
        <v>11.587800000000001</v>
      </c>
      <c r="N47" s="11">
        <v>12.767040000000001</v>
      </c>
      <c r="O47" s="11">
        <v>13.739199999999999</v>
      </c>
      <c r="P47" s="11">
        <v>14.488885714285715</v>
      </c>
      <c r="Q47" s="11">
        <v>15.157774999999999</v>
      </c>
      <c r="R47" s="11">
        <v>16.11504</v>
      </c>
      <c r="S47" s="11">
        <v>17.04586666666667</v>
      </c>
      <c r="T47" s="11">
        <v>18.2094</v>
      </c>
      <c r="U47" s="11">
        <v>19.25273</v>
      </c>
      <c r="V47" s="11">
        <v>20.928225</v>
      </c>
      <c r="W47" s="8" t="s">
        <v>379</v>
      </c>
    </row>
    <row r="48" spans="1:23" ht="18.75" customHeight="1">
      <c r="A48" s="9" t="s">
        <v>88</v>
      </c>
      <c r="B48" s="11">
        <v>0.06274999999999999</v>
      </c>
      <c r="C48" s="11">
        <v>0.33740000000000003</v>
      </c>
      <c r="D48" s="11">
        <v>0.7646666666666668</v>
      </c>
      <c r="E48" s="11">
        <v>1.4629999999999999</v>
      </c>
      <c r="F48" s="11">
        <v>1.857375</v>
      </c>
      <c r="G48" s="11">
        <v>2.1641111111111107</v>
      </c>
      <c r="H48" s="11">
        <v>2.4465</v>
      </c>
      <c r="I48" s="11">
        <v>2.997</v>
      </c>
      <c r="J48" s="11">
        <v>3.2909285714285716</v>
      </c>
      <c r="K48" s="11">
        <v>3.7286874999999995</v>
      </c>
      <c r="L48" s="11">
        <v>4.040388888888889</v>
      </c>
      <c r="M48" s="11">
        <v>4.40965</v>
      </c>
      <c r="N48" s="11">
        <v>5.05804</v>
      </c>
      <c r="O48" s="11">
        <v>5.870666666666667</v>
      </c>
      <c r="P48" s="11">
        <v>6.958114285714285</v>
      </c>
      <c r="Q48" s="11">
        <v>8.215850000000001</v>
      </c>
      <c r="R48" s="11">
        <v>10.040620000000002</v>
      </c>
      <c r="S48" s="11">
        <v>10.83385</v>
      </c>
      <c r="T48" s="11">
        <v>11.1246125</v>
      </c>
      <c r="U48" s="11">
        <v>11.26769</v>
      </c>
      <c r="V48" s="11">
        <v>11.553845</v>
      </c>
      <c r="W48" s="8" t="s">
        <v>380</v>
      </c>
    </row>
    <row r="49" spans="1:23" ht="18.75" customHeight="1">
      <c r="A49" s="9" t="s">
        <v>19</v>
      </c>
      <c r="B49" s="11">
        <v>0.58975</v>
      </c>
      <c r="C49" s="11">
        <v>0.7944000000000001</v>
      </c>
      <c r="D49" s="11">
        <v>1.5985</v>
      </c>
      <c r="E49" s="11">
        <v>2.7315714285714283</v>
      </c>
      <c r="F49" s="11">
        <v>3.5053750000000004</v>
      </c>
      <c r="G49" s="11">
        <v>5.171333333333334</v>
      </c>
      <c r="H49" s="11">
        <v>5.951</v>
      </c>
      <c r="I49" s="11">
        <v>7.694416666666666</v>
      </c>
      <c r="J49" s="11">
        <v>9.76457142857143</v>
      </c>
      <c r="K49" s="11">
        <v>10.870249999999999</v>
      </c>
      <c r="L49" s="11">
        <v>11.891055555555555</v>
      </c>
      <c r="M49" s="11">
        <v>12.916750000000002</v>
      </c>
      <c r="N49" s="11">
        <v>14.759920000000001</v>
      </c>
      <c r="O49" s="11">
        <v>16.410566666666668</v>
      </c>
      <c r="P49" s="11">
        <v>17.69871428571429</v>
      </c>
      <c r="Q49" s="11">
        <v>18.621675000000003</v>
      </c>
      <c r="R49" s="11">
        <v>20.310100000000002</v>
      </c>
      <c r="S49" s="11">
        <v>21.826800000000002</v>
      </c>
      <c r="T49" s="11">
        <v>23.9961</v>
      </c>
      <c r="U49" s="11">
        <v>24.37791</v>
      </c>
      <c r="V49" s="11">
        <v>24.629205</v>
      </c>
      <c r="W49" s="8" t="s">
        <v>381</v>
      </c>
    </row>
    <row r="50" spans="1:23" ht="18.75" customHeight="1">
      <c r="A50" s="9" t="s">
        <v>68</v>
      </c>
      <c r="B50" s="11">
        <v>0.4</v>
      </c>
      <c r="C50" s="11">
        <v>0.8076</v>
      </c>
      <c r="D50" s="11">
        <v>2.7305</v>
      </c>
      <c r="E50" s="11">
        <v>5.736</v>
      </c>
      <c r="F50" s="11">
        <v>8.00825</v>
      </c>
      <c r="G50" s="11">
        <v>8.822777777777778</v>
      </c>
      <c r="H50" s="11">
        <v>9.482399999999998</v>
      </c>
      <c r="I50" s="11">
        <v>10.504916666666668</v>
      </c>
      <c r="J50" s="11">
        <v>11.948</v>
      </c>
      <c r="K50" s="11">
        <v>13.1503125</v>
      </c>
      <c r="L50" s="11">
        <v>14.118</v>
      </c>
      <c r="M50" s="11">
        <v>14.892</v>
      </c>
      <c r="N50" s="11">
        <v>16.508640000000003</v>
      </c>
      <c r="O50" s="11">
        <v>17.840133333333334</v>
      </c>
      <c r="P50" s="11">
        <v>18.95157142857143</v>
      </c>
      <c r="Q50" s="11">
        <v>19.8619</v>
      </c>
      <c r="R50" s="11">
        <v>21.5016</v>
      </c>
      <c r="S50" s="11">
        <v>22.594649999999998</v>
      </c>
      <c r="T50" s="11">
        <v>23.961</v>
      </c>
      <c r="U50" s="11">
        <v>24.78077</v>
      </c>
      <c r="V50" s="11">
        <v>25.435859999999998</v>
      </c>
      <c r="W50" s="8" t="s">
        <v>382</v>
      </c>
    </row>
    <row r="51" spans="1:23" ht="18.75" customHeight="1">
      <c r="A51" s="9" t="s">
        <v>71</v>
      </c>
      <c r="B51" s="250">
        <v>0</v>
      </c>
      <c r="C51" s="250">
        <v>0</v>
      </c>
      <c r="D51" s="250">
        <v>0</v>
      </c>
      <c r="E51" s="250">
        <v>0</v>
      </c>
      <c r="F51" s="250">
        <v>0.5875</v>
      </c>
      <c r="G51" s="250">
        <v>3.3840000000000003</v>
      </c>
      <c r="H51" s="250">
        <v>5.583600000000001</v>
      </c>
      <c r="I51" s="250">
        <v>8.883000000000001</v>
      </c>
      <c r="J51" s="250">
        <v>11.239714285714285</v>
      </c>
      <c r="K51" s="250">
        <v>13.007249999999997</v>
      </c>
      <c r="L51" s="250">
        <v>14.382</v>
      </c>
      <c r="M51" s="250">
        <v>15.481799999999998</v>
      </c>
      <c r="N51" s="250">
        <v>17.46144</v>
      </c>
      <c r="O51" s="250">
        <v>18.781200000000002</v>
      </c>
      <c r="P51" s="250">
        <v>19.723885714285714</v>
      </c>
      <c r="Q51" s="250">
        <v>20.4309</v>
      </c>
      <c r="R51" s="250">
        <v>21.420720000000003</v>
      </c>
      <c r="S51" s="250">
        <v>22.0806</v>
      </c>
      <c r="T51" s="250">
        <v>22.90545</v>
      </c>
      <c r="U51" s="250">
        <v>23.72976</v>
      </c>
      <c r="V51" s="250">
        <v>25.90488</v>
      </c>
      <c r="W51" s="8" t="s">
        <v>383</v>
      </c>
    </row>
    <row r="52" spans="1:23" ht="18.75" customHeight="1">
      <c r="A52" s="9" t="s">
        <v>74</v>
      </c>
      <c r="B52" s="11">
        <v>0</v>
      </c>
      <c r="C52" s="11">
        <v>0</v>
      </c>
      <c r="D52" s="11">
        <v>0.8635</v>
      </c>
      <c r="E52" s="11">
        <v>0.9348571428571428</v>
      </c>
      <c r="F52" s="11">
        <v>0.9885000000000002</v>
      </c>
      <c r="G52" s="11">
        <v>1.3872222222222221</v>
      </c>
      <c r="H52" s="11">
        <v>2.3681</v>
      </c>
      <c r="I52" s="11">
        <v>5.42175</v>
      </c>
      <c r="J52" s="11">
        <v>7.527785714285715</v>
      </c>
      <c r="K52" s="11">
        <v>9.085625</v>
      </c>
      <c r="L52" s="11">
        <v>10.514500000000002</v>
      </c>
      <c r="M52" s="11">
        <v>11.777</v>
      </c>
      <c r="N52" s="11">
        <v>14.2986</v>
      </c>
      <c r="O52" s="11">
        <v>16.227866666666664</v>
      </c>
      <c r="P52" s="11">
        <v>17.7818</v>
      </c>
      <c r="Q52" s="11">
        <v>19.07855</v>
      </c>
      <c r="R52" s="11">
        <v>21.1009</v>
      </c>
      <c r="S52" s="11">
        <v>22.519133333333333</v>
      </c>
      <c r="T52" s="11">
        <v>24.396875</v>
      </c>
      <c r="U52" s="11">
        <v>25.612000000000002</v>
      </c>
      <c r="V52" s="11">
        <v>28.473084999999998</v>
      </c>
      <c r="W52" s="8" t="s">
        <v>384</v>
      </c>
    </row>
    <row r="53" spans="1:23" ht="18.75" customHeight="1">
      <c r="A53" s="9" t="s">
        <v>77</v>
      </c>
      <c r="B53" s="11">
        <v>0.3</v>
      </c>
      <c r="C53" s="11">
        <v>0.8340000000000001</v>
      </c>
      <c r="D53" s="11">
        <v>2.19</v>
      </c>
      <c r="E53" s="11">
        <v>3.7769999999999997</v>
      </c>
      <c r="F53" s="11">
        <v>5.0451250000000005</v>
      </c>
      <c r="G53" s="11">
        <v>6.074666666666666</v>
      </c>
      <c r="H53" s="11">
        <v>7.1370000000000005</v>
      </c>
      <c r="I53" s="11">
        <v>8.399333333333333</v>
      </c>
      <c r="J53" s="11">
        <v>9.275642857142856</v>
      </c>
      <c r="K53" s="11">
        <v>10.1484375</v>
      </c>
      <c r="L53" s="11">
        <v>11.036999999999999</v>
      </c>
      <c r="M53" s="11">
        <v>11.9467</v>
      </c>
      <c r="N53" s="11">
        <v>13.794039999999999</v>
      </c>
      <c r="O53" s="11">
        <v>15.423066666666665</v>
      </c>
      <c r="P53" s="11">
        <v>16.728057142857146</v>
      </c>
      <c r="Q53" s="11">
        <v>17.699725</v>
      </c>
      <c r="R53" s="11">
        <v>19.06574</v>
      </c>
      <c r="S53" s="11">
        <v>20.184166666666666</v>
      </c>
      <c r="T53" s="11">
        <v>21.83035</v>
      </c>
      <c r="U53" s="11">
        <v>21.9111</v>
      </c>
      <c r="V53" s="11">
        <v>21.99405</v>
      </c>
      <c r="W53" s="8" t="s">
        <v>385</v>
      </c>
    </row>
    <row r="54" spans="1:23" ht="18.75" customHeight="1">
      <c r="A54" s="9" t="s">
        <v>80</v>
      </c>
      <c r="B54" s="11">
        <v>1.092</v>
      </c>
      <c r="C54" s="11">
        <v>2.9016</v>
      </c>
      <c r="D54" s="11">
        <v>4.55</v>
      </c>
      <c r="E54" s="11">
        <v>5.7942857142857145</v>
      </c>
      <c r="F54" s="11">
        <v>6.922499999999999</v>
      </c>
      <c r="G54" s="11">
        <v>7.635333333333333</v>
      </c>
      <c r="H54" s="11">
        <v>7.9981</v>
      </c>
      <c r="I54" s="11">
        <v>8.943999999999999</v>
      </c>
      <c r="J54" s="11">
        <v>10.028571428571428</v>
      </c>
      <c r="K54" s="11">
        <v>11.2125</v>
      </c>
      <c r="L54" s="11">
        <v>12.150666666666666</v>
      </c>
      <c r="M54" s="11">
        <v>13.0416</v>
      </c>
      <c r="N54" s="11">
        <v>14.713920000000002</v>
      </c>
      <c r="O54" s="11">
        <v>15.901600000000002</v>
      </c>
      <c r="P54" s="11">
        <v>16.7544</v>
      </c>
      <c r="Q54" s="11">
        <v>17.487599999999997</v>
      </c>
      <c r="R54" s="11">
        <v>18.51408</v>
      </c>
      <c r="S54" s="11">
        <v>19.1984</v>
      </c>
      <c r="T54" s="11">
        <v>20.053800000000003</v>
      </c>
      <c r="U54" s="11">
        <v>20.11776</v>
      </c>
      <c r="V54" s="11">
        <v>20.19888</v>
      </c>
      <c r="W54" s="8" t="s">
        <v>386</v>
      </c>
    </row>
    <row r="55" spans="1:23" ht="18.75" customHeight="1">
      <c r="A55" s="9" t="s">
        <v>83</v>
      </c>
      <c r="B55" s="11">
        <v>2.304</v>
      </c>
      <c r="C55" s="11">
        <v>3.072</v>
      </c>
      <c r="D55" s="11">
        <v>3.84</v>
      </c>
      <c r="E55" s="11">
        <v>4.662857142857143</v>
      </c>
      <c r="F55" s="11">
        <v>5.472</v>
      </c>
      <c r="G55" s="11">
        <v>6.012666666666666</v>
      </c>
      <c r="H55" s="11">
        <v>6.5604</v>
      </c>
      <c r="I55" s="11">
        <v>7.51375</v>
      </c>
      <c r="J55" s="11">
        <v>8.304285714285713</v>
      </c>
      <c r="K55" s="11">
        <v>9.0575625</v>
      </c>
      <c r="L55" s="11">
        <v>9.710444444444446</v>
      </c>
      <c r="M55" s="11">
        <v>10.2771</v>
      </c>
      <c r="N55" s="11">
        <v>11.3464</v>
      </c>
      <c r="O55" s="11">
        <v>12.175333333333334</v>
      </c>
      <c r="P55" s="11">
        <v>12.878285714285715</v>
      </c>
      <c r="Q55" s="11">
        <v>13.4285</v>
      </c>
      <c r="R55" s="11">
        <v>14.1988</v>
      </c>
      <c r="S55" s="11">
        <v>14.670066666666667</v>
      </c>
      <c r="T55" s="11">
        <v>15.08255</v>
      </c>
      <c r="U55" s="11">
        <v>15.151109999999997</v>
      </c>
      <c r="V55" s="11">
        <v>15.255554999999998</v>
      </c>
      <c r="W55" s="8" t="s">
        <v>387</v>
      </c>
    </row>
    <row r="56" spans="1:23" ht="18.75" customHeight="1">
      <c r="A56" s="9" t="s">
        <v>86</v>
      </c>
      <c r="B56" s="11">
        <v>0</v>
      </c>
      <c r="C56" s="11">
        <v>0.25539999999999996</v>
      </c>
      <c r="D56" s="11">
        <v>1.7733333333333334</v>
      </c>
      <c r="E56" s="11">
        <v>3.1497142857142864</v>
      </c>
      <c r="F56" s="11">
        <v>4.597</v>
      </c>
      <c r="G56" s="11">
        <v>5.135111111111111</v>
      </c>
      <c r="H56" s="11">
        <v>6.211600000000001</v>
      </c>
      <c r="I56" s="11">
        <v>7.826333333333333</v>
      </c>
      <c r="J56" s="11">
        <v>8.994857142857143</v>
      </c>
      <c r="K56" s="11">
        <v>10.520500000000002</v>
      </c>
      <c r="L56" s="11">
        <v>11.70711111111111</v>
      </c>
      <c r="M56" s="11">
        <v>12.656400000000001</v>
      </c>
      <c r="N56" s="11">
        <v>14.497440000000001</v>
      </c>
      <c r="O56" s="11">
        <v>16.144533333333335</v>
      </c>
      <c r="P56" s="11">
        <v>17.321028571428574</v>
      </c>
      <c r="Q56" s="11">
        <v>18.2251</v>
      </c>
      <c r="R56" s="11">
        <v>19.562079999999998</v>
      </c>
      <c r="S56" s="11">
        <v>20.4534</v>
      </c>
      <c r="T56" s="11">
        <v>21.56755</v>
      </c>
      <c r="U56" s="11">
        <v>22.23604</v>
      </c>
      <c r="V56" s="11">
        <v>22.394354999999997</v>
      </c>
      <c r="W56" s="8" t="s">
        <v>388</v>
      </c>
    </row>
    <row r="57" spans="1:23" ht="18.75" customHeight="1">
      <c r="A57" s="9" t="s">
        <v>89</v>
      </c>
      <c r="B57" s="11">
        <v>0</v>
      </c>
      <c r="C57" s="11">
        <v>0</v>
      </c>
      <c r="D57" s="11">
        <v>0.10666666666666667</v>
      </c>
      <c r="E57" s="11">
        <v>1.2314285714285715</v>
      </c>
      <c r="F57" s="11">
        <v>2.6625</v>
      </c>
      <c r="G57" s="11">
        <v>3.944444444444444</v>
      </c>
      <c r="H57" s="11">
        <v>4.932</v>
      </c>
      <c r="I57" s="11">
        <v>6.465</v>
      </c>
      <c r="J57" s="11">
        <v>7.692857142857143</v>
      </c>
      <c r="K57" s="11">
        <v>8.852500000000001</v>
      </c>
      <c r="L57" s="11">
        <v>9.977777777777778</v>
      </c>
      <c r="M57" s="11">
        <v>10.947999999999999</v>
      </c>
      <c r="N57" s="11">
        <v>12.651200000000001</v>
      </c>
      <c r="O57" s="11">
        <v>13.896</v>
      </c>
      <c r="P57" s="11">
        <v>14.793714285714286</v>
      </c>
      <c r="Q57" s="11">
        <v>15.525</v>
      </c>
      <c r="R57" s="11">
        <v>16.895599999999998</v>
      </c>
      <c r="S57" s="11">
        <v>17.831666666666667</v>
      </c>
      <c r="T57" s="11">
        <v>19.00175</v>
      </c>
      <c r="U57" s="11">
        <v>19.743</v>
      </c>
      <c r="V57" s="11">
        <v>21.3916</v>
      </c>
      <c r="W57" s="8" t="s">
        <v>389</v>
      </c>
    </row>
    <row r="58" spans="1:23" ht="18.75" customHeight="1">
      <c r="A58" s="9" t="s">
        <v>66</v>
      </c>
      <c r="B58" s="11">
        <v>0.05449999999999999</v>
      </c>
      <c r="C58" s="11">
        <v>1.1336</v>
      </c>
      <c r="D58" s="11">
        <v>1.9620000000000002</v>
      </c>
      <c r="E58" s="11">
        <v>2.8028571428571425</v>
      </c>
      <c r="F58" s="11">
        <v>3.760499999999999</v>
      </c>
      <c r="G58" s="11">
        <v>4.456888888888889</v>
      </c>
      <c r="H58" s="11">
        <v>5.1011999999999995</v>
      </c>
      <c r="I58" s="11">
        <v>6.503666666666666</v>
      </c>
      <c r="J58" s="11">
        <v>7.75457142857143</v>
      </c>
      <c r="K58" s="11">
        <v>8.91075</v>
      </c>
      <c r="L58" s="11">
        <v>9.858444444444444</v>
      </c>
      <c r="M58" s="11">
        <v>10.780100000000001</v>
      </c>
      <c r="N58" s="11">
        <v>12.55248</v>
      </c>
      <c r="O58" s="11">
        <v>13.908400000000002</v>
      </c>
      <c r="P58" s="11">
        <v>14.957942857142859</v>
      </c>
      <c r="Q58" s="11">
        <v>15.745049999999999</v>
      </c>
      <c r="R58" s="11">
        <v>17.0476</v>
      </c>
      <c r="S58" s="11">
        <v>17.9305</v>
      </c>
      <c r="T58" s="11">
        <v>19.241224999999996</v>
      </c>
      <c r="U58" s="11">
        <v>20.07998</v>
      </c>
      <c r="V58" s="11">
        <v>22.14553</v>
      </c>
      <c r="W58" s="8" t="s">
        <v>390</v>
      </c>
    </row>
    <row r="59" spans="1:23" ht="18.75" customHeight="1">
      <c r="A59" s="9" t="s">
        <v>69</v>
      </c>
      <c r="B59" s="250">
        <v>0</v>
      </c>
      <c r="C59" s="250">
        <v>0</v>
      </c>
      <c r="D59" s="250">
        <v>0</v>
      </c>
      <c r="E59" s="250">
        <v>1.4662857142857144</v>
      </c>
      <c r="F59" s="250">
        <v>2.7712500000000007</v>
      </c>
      <c r="G59" s="250">
        <v>4.411777777777778</v>
      </c>
      <c r="H59" s="250">
        <v>5.606800000000002</v>
      </c>
      <c r="I59" s="250">
        <v>7.326166666666667</v>
      </c>
      <c r="J59" s="250">
        <v>8.588857142857144</v>
      </c>
      <c r="K59" s="250">
        <v>9.69375</v>
      </c>
      <c r="L59" s="250">
        <v>10.678444444444443</v>
      </c>
      <c r="M59" s="250">
        <v>11.47825</v>
      </c>
      <c r="N59" s="250">
        <v>13.057760000000002</v>
      </c>
      <c r="O59" s="250">
        <v>14.171466666666669</v>
      </c>
      <c r="P59" s="250">
        <v>15.03782857142857</v>
      </c>
      <c r="Q59" s="250">
        <v>15.801849999999998</v>
      </c>
      <c r="R59" s="250">
        <v>16.87148</v>
      </c>
      <c r="S59" s="250">
        <v>17.584566666666664</v>
      </c>
      <c r="T59" s="250">
        <v>18.806575</v>
      </c>
      <c r="U59" s="250">
        <v>19.557260000000003</v>
      </c>
      <c r="V59" s="250">
        <v>21.058629999999997</v>
      </c>
      <c r="W59" s="8" t="s">
        <v>391</v>
      </c>
    </row>
    <row r="60" spans="1:23" ht="18.75" customHeight="1">
      <c r="A60" s="9" t="s">
        <v>72</v>
      </c>
      <c r="B60" s="11">
        <v>0.2</v>
      </c>
      <c r="C60" s="11">
        <v>0.16</v>
      </c>
      <c r="D60" s="11">
        <v>0.13333333333333333</v>
      </c>
      <c r="E60" s="11">
        <v>1.3352857142857142</v>
      </c>
      <c r="F60" s="11">
        <v>1.9508750000000001</v>
      </c>
      <c r="G60" s="11">
        <v>2.218111111111111</v>
      </c>
      <c r="H60" s="11">
        <v>2.6655</v>
      </c>
      <c r="I60" s="11">
        <v>4.2530833333333335</v>
      </c>
      <c r="J60" s="11">
        <v>6.1073571428571425</v>
      </c>
      <c r="K60" s="11">
        <v>7.80125</v>
      </c>
      <c r="L60" s="11">
        <v>9.18538888888889</v>
      </c>
      <c r="M60" s="11">
        <v>10.5033</v>
      </c>
      <c r="N60" s="11">
        <v>13.337399999999999</v>
      </c>
      <c r="O60" s="11">
        <v>15.115933333333334</v>
      </c>
      <c r="P60" s="11">
        <v>16.55428571428571</v>
      </c>
      <c r="Q60" s="11">
        <v>17.75725</v>
      </c>
      <c r="R60" s="11">
        <v>19.688539999999996</v>
      </c>
      <c r="S60" s="11">
        <v>21.133916666666668</v>
      </c>
      <c r="T60" s="11">
        <v>23.110275</v>
      </c>
      <c r="U60" s="11">
        <v>24.29844</v>
      </c>
      <c r="V60" s="11">
        <v>26.767065000000002</v>
      </c>
      <c r="W60" s="8" t="s">
        <v>392</v>
      </c>
    </row>
    <row r="61" spans="1:23" ht="18.75" customHeight="1">
      <c r="A61" s="9" t="s">
        <v>75</v>
      </c>
      <c r="B61" s="250">
        <v>0</v>
      </c>
      <c r="C61" s="250">
        <v>0</v>
      </c>
      <c r="D61" s="250">
        <v>0.14066666666666666</v>
      </c>
      <c r="E61" s="250">
        <v>1.562142857142857</v>
      </c>
      <c r="F61" s="250">
        <v>3.599625</v>
      </c>
      <c r="G61" s="250">
        <v>5.834888888888889</v>
      </c>
      <c r="H61" s="250">
        <v>7.995799999999999</v>
      </c>
      <c r="I61" s="250">
        <v>11.299166666666666</v>
      </c>
      <c r="J61" s="250">
        <v>13.136571428571425</v>
      </c>
      <c r="K61" s="250">
        <v>13.941562499999998</v>
      </c>
      <c r="L61" s="250">
        <v>14.71361111111111</v>
      </c>
      <c r="M61" s="250">
        <v>15.332650000000001</v>
      </c>
      <c r="N61" s="250">
        <v>16.80972</v>
      </c>
      <c r="O61" s="250">
        <v>18.330799999999996</v>
      </c>
      <c r="P61" s="250">
        <v>19.54894285714286</v>
      </c>
      <c r="Q61" s="250">
        <v>20.638875000000002</v>
      </c>
      <c r="R61" s="250">
        <v>22.392020000000002</v>
      </c>
      <c r="S61" s="250">
        <v>23.81413333333333</v>
      </c>
      <c r="T61" s="250">
        <v>26.016925</v>
      </c>
      <c r="U61" s="250">
        <v>27.753259999999997</v>
      </c>
      <c r="V61" s="250">
        <v>29.784</v>
      </c>
      <c r="W61" s="8" t="s">
        <v>393</v>
      </c>
    </row>
    <row r="62" spans="1:23" ht="18.75" customHeight="1">
      <c r="A62" s="9" t="s">
        <v>20</v>
      </c>
      <c r="B62" s="11">
        <v>0.12</v>
      </c>
      <c r="C62" s="11">
        <v>1.9929999999999997</v>
      </c>
      <c r="D62" s="11">
        <v>3.8793333333333333</v>
      </c>
      <c r="E62" s="11">
        <v>5.469285714285713</v>
      </c>
      <c r="F62" s="11">
        <v>6.573125000000002</v>
      </c>
      <c r="G62" s="11">
        <v>6.740222222222221</v>
      </c>
      <c r="H62" s="11">
        <v>7.109999999999999</v>
      </c>
      <c r="I62" s="11">
        <v>7.863583333333332</v>
      </c>
      <c r="J62" s="11">
        <v>8.813500000000001</v>
      </c>
      <c r="K62" s="11">
        <v>9.704875000000001</v>
      </c>
      <c r="L62" s="11">
        <v>10.487666666666666</v>
      </c>
      <c r="M62" s="11">
        <v>11.2979</v>
      </c>
      <c r="N62" s="11">
        <v>13.246319999999997</v>
      </c>
      <c r="O62" s="11">
        <v>15.886433333333333</v>
      </c>
      <c r="P62" s="11">
        <v>17.62237142857143</v>
      </c>
      <c r="Q62" s="11">
        <v>18.65445</v>
      </c>
      <c r="R62" s="11">
        <v>20.12252</v>
      </c>
      <c r="S62" s="11">
        <v>21.245033333333335</v>
      </c>
      <c r="T62" s="11">
        <v>22.707599999999996</v>
      </c>
      <c r="U62" s="11">
        <v>23.23208</v>
      </c>
      <c r="V62" s="11">
        <v>24.281039999999997</v>
      </c>
      <c r="W62" s="8" t="s">
        <v>394</v>
      </c>
    </row>
    <row r="63" spans="1:23" ht="18.75" customHeight="1">
      <c r="A63" s="9" t="s">
        <v>21</v>
      </c>
      <c r="B63" s="11">
        <v>1.23325</v>
      </c>
      <c r="C63" s="11">
        <v>2.1282</v>
      </c>
      <c r="D63" s="11">
        <v>3.043</v>
      </c>
      <c r="E63" s="11">
        <v>4.436285714285713</v>
      </c>
      <c r="F63" s="11">
        <v>5.289625</v>
      </c>
      <c r="G63" s="11">
        <v>6.268222222222223</v>
      </c>
      <c r="H63" s="11">
        <v>7.3458</v>
      </c>
      <c r="I63" s="11">
        <v>9.8955</v>
      </c>
      <c r="J63" s="11">
        <v>12.681071428571428</v>
      </c>
      <c r="K63" s="11">
        <v>14.39125</v>
      </c>
      <c r="L63" s="11">
        <v>15.77888888888889</v>
      </c>
      <c r="M63" s="11">
        <v>16.889000000000003</v>
      </c>
      <c r="N63" s="11">
        <v>19.172759999999997</v>
      </c>
      <c r="O63" s="11">
        <v>20.880333333333333</v>
      </c>
      <c r="P63" s="11">
        <v>22.282</v>
      </c>
      <c r="Q63" s="11">
        <v>23.34025</v>
      </c>
      <c r="R63" s="11">
        <v>25.154120000000002</v>
      </c>
      <c r="S63" s="11">
        <v>26.537900000000004</v>
      </c>
      <c r="T63" s="11">
        <v>27.422400000000003</v>
      </c>
      <c r="U63" s="11">
        <v>27.50592</v>
      </c>
      <c r="V63" s="11">
        <v>27.672959999999996</v>
      </c>
      <c r="W63" s="8" t="s">
        <v>395</v>
      </c>
    </row>
    <row r="64" spans="1:23" ht="18.75" customHeight="1">
      <c r="A64" s="9" t="s">
        <v>22</v>
      </c>
      <c r="B64" s="11">
        <v>0.125</v>
      </c>
      <c r="C64" s="11">
        <v>0.1</v>
      </c>
      <c r="D64" s="11">
        <v>0.08333333333333334</v>
      </c>
      <c r="E64" s="11">
        <v>0.07142857142857142</v>
      </c>
      <c r="F64" s="11">
        <v>0.0625</v>
      </c>
      <c r="G64" s="11">
        <v>0.05555555555555555</v>
      </c>
      <c r="H64" s="11">
        <v>0.05</v>
      </c>
      <c r="I64" s="11">
        <v>1.0785</v>
      </c>
      <c r="J64" s="11">
        <v>3.676857142857143</v>
      </c>
      <c r="K64" s="11">
        <v>6.018375</v>
      </c>
      <c r="L64" s="11">
        <v>8.302999999999999</v>
      </c>
      <c r="M64" s="11">
        <v>10.42825</v>
      </c>
      <c r="N64" s="11">
        <v>13.94408</v>
      </c>
      <c r="O64" s="11">
        <v>15.9659</v>
      </c>
      <c r="P64" s="11">
        <v>17.488314285714285</v>
      </c>
      <c r="Q64" s="11">
        <v>18.67025</v>
      </c>
      <c r="R64" s="11">
        <v>20.32498</v>
      </c>
      <c r="S64" s="11">
        <v>21.561366666666668</v>
      </c>
      <c r="T64" s="11">
        <v>23.299937500000002</v>
      </c>
      <c r="U64" s="11">
        <v>24.57421</v>
      </c>
      <c r="V64" s="11">
        <v>28.22999</v>
      </c>
      <c r="W64" s="8" t="s">
        <v>396</v>
      </c>
    </row>
    <row r="65" spans="1:23" ht="18.75" customHeight="1">
      <c r="A65" s="9" t="s">
        <v>23</v>
      </c>
      <c r="B65" s="250">
        <v>0</v>
      </c>
      <c r="C65" s="250">
        <v>0</v>
      </c>
      <c r="D65" s="250">
        <v>0.3543333333333334</v>
      </c>
      <c r="E65" s="250">
        <v>1.3034285714285714</v>
      </c>
      <c r="F65" s="250">
        <v>2.71125</v>
      </c>
      <c r="G65" s="250">
        <v>6.0328888888888885</v>
      </c>
      <c r="H65" s="250">
        <v>8.970199999999998</v>
      </c>
      <c r="I65" s="250">
        <v>11.131583333333335</v>
      </c>
      <c r="J65" s="250">
        <v>12.786357142857142</v>
      </c>
      <c r="K65" s="250">
        <v>14.027374999999997</v>
      </c>
      <c r="L65" s="250">
        <v>14.992666666666668</v>
      </c>
      <c r="M65" s="250">
        <v>16.0659</v>
      </c>
      <c r="N65" s="250">
        <v>18.07228</v>
      </c>
      <c r="O65" s="250">
        <v>19.409866666666666</v>
      </c>
      <c r="P65" s="250">
        <v>20.365285714285715</v>
      </c>
      <c r="Q65" s="250">
        <v>21.172275000000003</v>
      </c>
      <c r="R65" s="250">
        <v>23.2206</v>
      </c>
      <c r="S65" s="250">
        <v>24.586183333333334</v>
      </c>
      <c r="T65" s="250">
        <v>26.293150000000004</v>
      </c>
      <c r="U65" s="250">
        <v>27.398039999999995</v>
      </c>
      <c r="V65" s="250">
        <v>29.802155000000003</v>
      </c>
      <c r="W65" s="8" t="s">
        <v>397</v>
      </c>
    </row>
    <row r="66" spans="1:23" ht="18.75" customHeight="1">
      <c r="A66" s="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8"/>
    </row>
    <row r="67" spans="1:23" ht="18.75" customHeight="1">
      <c r="A67" s="10" t="s">
        <v>90</v>
      </c>
      <c r="B67" s="250">
        <v>0</v>
      </c>
      <c r="C67" s="250">
        <v>0</v>
      </c>
      <c r="D67" s="250">
        <v>0</v>
      </c>
      <c r="E67" s="250">
        <v>0</v>
      </c>
      <c r="F67" s="250">
        <v>0.1</v>
      </c>
      <c r="G67" s="250">
        <v>0.2</v>
      </c>
      <c r="H67" s="250">
        <v>0.27999999999999997</v>
      </c>
      <c r="I67" s="250">
        <v>0.42833333333333334</v>
      </c>
      <c r="J67" s="250">
        <v>0.7128571428571429</v>
      </c>
      <c r="K67" s="250">
        <v>0.99875</v>
      </c>
      <c r="L67" s="250">
        <v>1.3033333333333332</v>
      </c>
      <c r="M67" s="250">
        <v>1.5970000000000002</v>
      </c>
      <c r="N67" s="250">
        <v>2.4184</v>
      </c>
      <c r="O67" s="250">
        <v>3.434</v>
      </c>
      <c r="P67" s="250">
        <v>4.789714285714286</v>
      </c>
      <c r="Q67" s="250">
        <v>5.816000000000001</v>
      </c>
      <c r="R67" s="250">
        <v>7.2528</v>
      </c>
      <c r="S67" s="250">
        <v>8.210666666666667</v>
      </c>
      <c r="T67" s="250">
        <v>9.408</v>
      </c>
      <c r="U67" s="250">
        <v>10.1264</v>
      </c>
      <c r="V67" s="250">
        <v>11.40915</v>
      </c>
      <c r="W67" s="8" t="s">
        <v>91</v>
      </c>
    </row>
    <row r="68" spans="1:12" ht="18.75" customHeight="1">
      <c r="A68" s="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8.75" customHeight="1">
      <c r="A69" s="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8.7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ht="18.7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ht="18.7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ht="18.7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ht="18.7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ht="18.7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8.7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8.7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8.7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8.7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ht="18.7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</sheetData>
  <sheetProtection/>
  <mergeCells count="8">
    <mergeCell ref="L9:V9"/>
    <mergeCell ref="B9:J9"/>
    <mergeCell ref="B39:J39"/>
    <mergeCell ref="L39:V39"/>
    <mergeCell ref="A3:J3"/>
    <mergeCell ref="A4:J4"/>
    <mergeCell ref="B6:K6"/>
    <mergeCell ref="L6:V6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0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contribuzioni&amp;R42 - 43</oddFooter>
  </headerFooter>
  <colBreaks count="1" manualBreakCount="1">
    <brk id="11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2.7109375" style="18" customWidth="1"/>
    <col min="2" max="4" width="11.7109375" style="20" customWidth="1"/>
    <col min="5" max="5" width="12.28125" style="20" customWidth="1"/>
    <col min="6" max="6" width="12.8515625" style="20" customWidth="1"/>
    <col min="7" max="7" width="13.00390625" style="20" customWidth="1"/>
    <col min="8" max="8" width="12.421875" style="20" customWidth="1"/>
    <col min="9" max="9" width="12.28125" style="20" customWidth="1"/>
    <col min="10" max="10" width="12.421875" style="20" customWidth="1"/>
    <col min="11" max="11" width="12.57421875" style="20" customWidth="1"/>
    <col min="12" max="13" width="12.421875" style="20" customWidth="1"/>
    <col min="14" max="22" width="12.7109375" style="20" customWidth="1"/>
    <col min="23" max="23" width="15.28125" style="20" bestFit="1" customWidth="1"/>
    <col min="24" max="25" width="15.28125" style="20" customWidth="1"/>
    <col min="26" max="26" width="34.421875" style="20" bestFit="1" customWidth="1"/>
    <col min="27" max="16384" width="12.7109375" style="20" customWidth="1"/>
  </cols>
  <sheetData>
    <row r="1" spans="1:13" ht="20.25" customHeight="1">
      <c r="A1" s="18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8.75" customHeight="1">
      <c r="A2" s="18" t="s">
        <v>435</v>
      </c>
    </row>
    <row r="3" ht="19.5" customHeight="1">
      <c r="A3" s="23" t="s">
        <v>92</v>
      </c>
    </row>
    <row r="4" spans="1:26" ht="18.75" customHeight="1">
      <c r="A4" s="23" t="s">
        <v>93</v>
      </c>
      <c r="Z4" s="34"/>
    </row>
    <row r="5" spans="1:26" ht="16.5" customHeight="1" thickBot="1">
      <c r="A5" s="23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Z5" s="34">
        <v>2</v>
      </c>
    </row>
    <row r="6" spans="1:26" ht="19.5" customHeight="1" thickBot="1">
      <c r="A6" s="24" t="s">
        <v>10</v>
      </c>
      <c r="B6" s="551" t="s">
        <v>17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491"/>
      <c r="N6" s="551" t="s">
        <v>125</v>
      </c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3"/>
      <c r="Z6" s="34" t="s">
        <v>11</v>
      </c>
    </row>
    <row r="7" spans="1:26" ht="18.75" customHeight="1">
      <c r="A7" s="24" t="s">
        <v>13</v>
      </c>
      <c r="B7" s="39">
        <v>12500</v>
      </c>
      <c r="C7" s="39">
        <v>15000</v>
      </c>
      <c r="D7" s="39">
        <v>17500</v>
      </c>
      <c r="E7" s="39">
        <v>20000</v>
      </c>
      <c r="F7" s="39">
        <v>25000</v>
      </c>
      <c r="G7" s="39">
        <v>30000</v>
      </c>
      <c r="H7" s="39">
        <v>35000</v>
      </c>
      <c r="I7" s="39">
        <v>40000</v>
      </c>
      <c r="J7" s="39">
        <v>45000</v>
      </c>
      <c r="K7" s="39">
        <v>50000</v>
      </c>
      <c r="L7" s="39">
        <v>60000</v>
      </c>
      <c r="M7" s="39">
        <v>70000</v>
      </c>
      <c r="N7" s="39">
        <v>80000</v>
      </c>
      <c r="O7" s="39">
        <v>90000</v>
      </c>
      <c r="P7" s="39">
        <v>100000</v>
      </c>
      <c r="Q7" s="39">
        <v>125000</v>
      </c>
      <c r="R7" s="39">
        <v>150000</v>
      </c>
      <c r="S7" s="39">
        <v>175000</v>
      </c>
      <c r="T7" s="39">
        <v>200000</v>
      </c>
      <c r="U7" s="39">
        <v>250000</v>
      </c>
      <c r="V7" s="39">
        <v>300000</v>
      </c>
      <c r="W7" s="39">
        <v>400000</v>
      </c>
      <c r="X7" s="39">
        <v>500000</v>
      </c>
      <c r="Y7" s="39">
        <v>1000000</v>
      </c>
      <c r="Z7" s="34" t="s">
        <v>14</v>
      </c>
    </row>
    <row r="8" spans="2:26" ht="18.75" customHeight="1" thickBo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Z8" s="34"/>
    </row>
    <row r="9" spans="2:26" ht="19.5" customHeight="1" thickBot="1">
      <c r="B9" s="557" t="s">
        <v>18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9"/>
      <c r="N9" s="557" t="s">
        <v>398</v>
      </c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9"/>
      <c r="Z9" s="34"/>
    </row>
    <row r="10" spans="1:26" ht="18.75" customHeight="1">
      <c r="A10" s="25" t="s">
        <v>169</v>
      </c>
      <c r="B10" s="438">
        <v>139</v>
      </c>
      <c r="C10" s="438">
        <v>247.1</v>
      </c>
      <c r="D10" s="438">
        <v>398.90000000000003</v>
      </c>
      <c r="E10" s="438">
        <v>571.4000000000001</v>
      </c>
      <c r="F10" s="438">
        <v>911.8000000000001</v>
      </c>
      <c r="G10" s="438">
        <v>1367.2</v>
      </c>
      <c r="H10" s="438">
        <v>1850.1999999999998</v>
      </c>
      <c r="I10" s="438">
        <v>2370</v>
      </c>
      <c r="J10" s="438">
        <v>2977.2</v>
      </c>
      <c r="K10" s="438">
        <v>3460.2000000000003</v>
      </c>
      <c r="L10" s="438">
        <v>4883.900000000001</v>
      </c>
      <c r="M10" s="438">
        <v>6454.8</v>
      </c>
      <c r="N10" s="15">
        <v>8055.6</v>
      </c>
      <c r="O10" s="15">
        <v>9815.1</v>
      </c>
      <c r="P10" s="15">
        <v>11595.300000000001</v>
      </c>
      <c r="Q10" s="15">
        <v>16250.5</v>
      </c>
      <c r="R10" s="15">
        <v>21218.5</v>
      </c>
      <c r="S10" s="15">
        <v>26883.4</v>
      </c>
      <c r="T10" s="15">
        <v>32525.300000000003</v>
      </c>
      <c r="U10" s="15">
        <v>44807.3</v>
      </c>
      <c r="V10" s="15">
        <v>57710.3</v>
      </c>
      <c r="W10" s="15">
        <v>84560.50000000001</v>
      </c>
      <c r="X10" s="15">
        <v>111440.6</v>
      </c>
      <c r="Y10" s="15">
        <v>245751.40000000002</v>
      </c>
      <c r="Z10" s="34" t="s">
        <v>372</v>
      </c>
    </row>
    <row r="11" spans="1:26" ht="18.75" customHeight="1">
      <c r="A11" s="25" t="s">
        <v>67</v>
      </c>
      <c r="B11" s="15">
        <v>0</v>
      </c>
      <c r="C11" s="15">
        <v>0</v>
      </c>
      <c r="D11" s="15">
        <v>130.60000000000002</v>
      </c>
      <c r="E11" s="15">
        <v>303.05</v>
      </c>
      <c r="F11" s="15">
        <v>806.55</v>
      </c>
      <c r="G11" s="15">
        <v>1435.2</v>
      </c>
      <c r="H11" s="15">
        <v>2046.3500000000001</v>
      </c>
      <c r="I11" s="15">
        <v>2790.55</v>
      </c>
      <c r="J11" s="15">
        <v>3725.8</v>
      </c>
      <c r="K11" s="15">
        <v>4701.700000000001</v>
      </c>
      <c r="L11" s="15">
        <v>6585.900000000001</v>
      </c>
      <c r="M11" s="15">
        <v>8523.15</v>
      </c>
      <c r="N11" s="15">
        <v>10460.500000000002</v>
      </c>
      <c r="O11" s="15">
        <v>12556.800000000001</v>
      </c>
      <c r="P11" s="15">
        <v>14749.55</v>
      </c>
      <c r="Q11" s="15">
        <v>20532.2</v>
      </c>
      <c r="R11" s="15">
        <v>26675.6</v>
      </c>
      <c r="S11" s="15">
        <v>32984.75</v>
      </c>
      <c r="T11" s="15">
        <v>39397.200000000004</v>
      </c>
      <c r="U11" s="15">
        <v>52545.05</v>
      </c>
      <c r="V11" s="15">
        <v>65919.65000000001</v>
      </c>
      <c r="W11" s="15">
        <v>93166.00000000001</v>
      </c>
      <c r="X11" s="15">
        <v>120691.2</v>
      </c>
      <c r="Y11" s="15">
        <v>260296.05000000002</v>
      </c>
      <c r="Z11" s="34" t="s">
        <v>373</v>
      </c>
    </row>
    <row r="12" spans="1:26" ht="18.75" customHeight="1">
      <c r="A12" s="25" t="s">
        <v>70</v>
      </c>
      <c r="B12" s="15">
        <v>50</v>
      </c>
      <c r="C12" s="15">
        <v>83.30000000000001</v>
      </c>
      <c r="D12" s="15">
        <v>153.3</v>
      </c>
      <c r="E12" s="15">
        <v>265.3</v>
      </c>
      <c r="F12" s="15">
        <v>751.8000000000001</v>
      </c>
      <c r="G12" s="15">
        <v>1380</v>
      </c>
      <c r="H12" s="15">
        <v>2129</v>
      </c>
      <c r="I12" s="15">
        <v>2864</v>
      </c>
      <c r="J12" s="15">
        <v>3616.5</v>
      </c>
      <c r="K12" s="15">
        <v>4351.5</v>
      </c>
      <c r="L12" s="15">
        <v>5839</v>
      </c>
      <c r="M12" s="15">
        <v>7344</v>
      </c>
      <c r="N12" s="15">
        <v>8866.5</v>
      </c>
      <c r="O12" s="15">
        <v>10371.5</v>
      </c>
      <c r="P12" s="15">
        <v>11876.5</v>
      </c>
      <c r="Q12" s="15">
        <v>15664.400000000001</v>
      </c>
      <c r="R12" s="15">
        <v>19633.399999999998</v>
      </c>
      <c r="S12" s="15">
        <v>23749.4</v>
      </c>
      <c r="T12" s="15">
        <v>27989.650000000005</v>
      </c>
      <c r="U12" s="15">
        <v>36972.40000000001</v>
      </c>
      <c r="V12" s="15">
        <v>46026.200000000004</v>
      </c>
      <c r="W12" s="15">
        <v>64255.6</v>
      </c>
      <c r="X12" s="15">
        <v>82505.29999999999</v>
      </c>
      <c r="Y12" s="15">
        <v>173692.90000000002</v>
      </c>
      <c r="Z12" s="34" t="s">
        <v>374</v>
      </c>
    </row>
    <row r="13" spans="1:26" ht="18.75" customHeight="1">
      <c r="A13" s="25" t="s">
        <v>73</v>
      </c>
      <c r="B13" s="15">
        <v>100</v>
      </c>
      <c r="C13" s="15">
        <v>100</v>
      </c>
      <c r="D13" s="15">
        <v>100</v>
      </c>
      <c r="E13" s="15">
        <v>281.068</v>
      </c>
      <c r="F13" s="15">
        <v>944.984</v>
      </c>
      <c r="G13" s="15">
        <v>1623.989</v>
      </c>
      <c r="H13" s="15">
        <v>2287.9049999999997</v>
      </c>
      <c r="I13" s="15">
        <v>2966.9100000000003</v>
      </c>
      <c r="J13" s="15">
        <v>3570.4700000000003</v>
      </c>
      <c r="K13" s="15">
        <v>4174.03</v>
      </c>
      <c r="L13" s="15">
        <v>5411.3279999999995</v>
      </c>
      <c r="M13" s="15">
        <v>6724.071</v>
      </c>
      <c r="N13" s="15">
        <v>8036.813999999999</v>
      </c>
      <c r="O13" s="15">
        <v>9334.468</v>
      </c>
      <c r="P13" s="15">
        <v>10632.122000000001</v>
      </c>
      <c r="Q13" s="15">
        <v>13891.346</v>
      </c>
      <c r="R13" s="15">
        <v>17150.57</v>
      </c>
      <c r="S13" s="15">
        <v>20530.505999999998</v>
      </c>
      <c r="T13" s="15">
        <v>23895.353</v>
      </c>
      <c r="U13" s="15">
        <v>30640.136</v>
      </c>
      <c r="V13" s="15">
        <v>37369.83</v>
      </c>
      <c r="W13" s="15">
        <v>50919.75199999999</v>
      </c>
      <c r="X13" s="15">
        <v>64484.763</v>
      </c>
      <c r="Y13" s="15">
        <v>132264.55099999998</v>
      </c>
      <c r="Z13" s="34" t="s">
        <v>375</v>
      </c>
    </row>
    <row r="14" spans="1:26" ht="18.75" customHeight="1">
      <c r="A14" s="25" t="s">
        <v>76</v>
      </c>
      <c r="B14" s="15">
        <v>145.79999999999998</v>
      </c>
      <c r="C14" s="15">
        <v>249.5</v>
      </c>
      <c r="D14" s="15">
        <v>375.6</v>
      </c>
      <c r="E14" s="15">
        <v>514.5</v>
      </c>
      <c r="F14" s="15">
        <v>817.2</v>
      </c>
      <c r="G14" s="15">
        <v>1156.8</v>
      </c>
      <c r="H14" s="15">
        <v>1494.6</v>
      </c>
      <c r="I14" s="15">
        <v>1823.9</v>
      </c>
      <c r="J14" s="15">
        <v>2228.65</v>
      </c>
      <c r="K14" s="15">
        <v>2663.4</v>
      </c>
      <c r="L14" s="15">
        <v>3649.5</v>
      </c>
      <c r="M14" s="15">
        <v>4695.35</v>
      </c>
      <c r="N14" s="15">
        <v>5782.650000000001</v>
      </c>
      <c r="O14" s="15">
        <v>6919.700000000001</v>
      </c>
      <c r="P14" s="15">
        <v>8110.250000000001</v>
      </c>
      <c r="Q14" s="15">
        <v>11079.949999999999</v>
      </c>
      <c r="R14" s="15">
        <v>14063</v>
      </c>
      <c r="S14" s="15">
        <v>17059.399999999998</v>
      </c>
      <c r="T14" s="15">
        <v>20042.5</v>
      </c>
      <c r="U14" s="15">
        <v>26022</v>
      </c>
      <c r="V14" s="15">
        <v>31747.199999999997</v>
      </c>
      <c r="W14" s="15">
        <v>42989.75</v>
      </c>
      <c r="X14" s="15">
        <v>54244.75000000001</v>
      </c>
      <c r="Y14" s="15">
        <v>110482.29999999999</v>
      </c>
      <c r="Z14" s="34" t="s">
        <v>376</v>
      </c>
    </row>
    <row r="15" spans="1:26" ht="18.75" customHeight="1">
      <c r="A15" s="25" t="s">
        <v>79</v>
      </c>
      <c r="B15" s="15">
        <v>0</v>
      </c>
      <c r="C15" s="15">
        <v>258.2</v>
      </c>
      <c r="D15" s="15">
        <v>530</v>
      </c>
      <c r="E15" s="15">
        <v>801.8000000000001</v>
      </c>
      <c r="F15" s="15">
        <v>1345.45</v>
      </c>
      <c r="G15" s="15">
        <v>1861.8000000000002</v>
      </c>
      <c r="H15" s="15">
        <v>2323.85</v>
      </c>
      <c r="I15" s="15">
        <v>2785.95</v>
      </c>
      <c r="J15" s="15">
        <v>3302.3999999999996</v>
      </c>
      <c r="K15" s="15">
        <v>3873.1500000000005</v>
      </c>
      <c r="L15" s="15">
        <v>5082.7</v>
      </c>
      <c r="M15" s="15">
        <v>6292.2</v>
      </c>
      <c r="N15" s="15">
        <v>7501.650000000001</v>
      </c>
      <c r="O15" s="15">
        <v>8697.599999999999</v>
      </c>
      <c r="P15" s="15">
        <v>9907.15</v>
      </c>
      <c r="Q15" s="15">
        <v>12924.050000000001</v>
      </c>
      <c r="R15" s="15">
        <v>15954.699999999999</v>
      </c>
      <c r="S15" s="15">
        <v>18998.85</v>
      </c>
      <c r="T15" s="15">
        <v>22029.35</v>
      </c>
      <c r="U15" s="15">
        <v>28104.149999999998</v>
      </c>
      <c r="V15" s="15">
        <v>34165.25</v>
      </c>
      <c r="W15" s="15">
        <v>46369.049999999996</v>
      </c>
      <c r="X15" s="15">
        <v>58586.5</v>
      </c>
      <c r="Y15" s="15">
        <v>119632.75</v>
      </c>
      <c r="Z15" s="34" t="s">
        <v>377</v>
      </c>
    </row>
    <row r="16" spans="1:26" ht="18.75" customHeight="1">
      <c r="A16" s="25" t="s">
        <v>82</v>
      </c>
      <c r="B16" s="15">
        <v>50</v>
      </c>
      <c r="C16" s="15">
        <v>96.2</v>
      </c>
      <c r="D16" s="15">
        <v>202.05</v>
      </c>
      <c r="E16" s="15">
        <v>359.5</v>
      </c>
      <c r="F16" s="15">
        <v>804.75</v>
      </c>
      <c r="G16" s="15">
        <v>1411.85</v>
      </c>
      <c r="H16" s="15">
        <v>1989.6</v>
      </c>
      <c r="I16" s="15">
        <v>2563.55</v>
      </c>
      <c r="J16" s="15">
        <v>3146.2000000000003</v>
      </c>
      <c r="K16" s="15">
        <v>3776.05</v>
      </c>
      <c r="L16" s="15">
        <v>5109.1</v>
      </c>
      <c r="M16" s="15">
        <v>6493.75</v>
      </c>
      <c r="N16" s="15">
        <v>7862.150000000001</v>
      </c>
      <c r="O16" s="15">
        <v>9230.5</v>
      </c>
      <c r="P16" s="15">
        <v>10649.9</v>
      </c>
      <c r="Q16" s="15">
        <v>14184.85</v>
      </c>
      <c r="R16" s="15">
        <v>17857.75</v>
      </c>
      <c r="S16" s="15">
        <v>21720.05</v>
      </c>
      <c r="T16" s="15">
        <v>25315.8</v>
      </c>
      <c r="U16" s="15">
        <v>31990.6</v>
      </c>
      <c r="V16" s="15">
        <v>38650.5</v>
      </c>
      <c r="W16" s="15">
        <v>52059.9</v>
      </c>
      <c r="X16" s="15">
        <v>65484.25</v>
      </c>
      <c r="Y16" s="15">
        <v>132561.05</v>
      </c>
      <c r="Z16" s="34" t="s">
        <v>378</v>
      </c>
    </row>
    <row r="17" spans="1:26" ht="18.75" customHeight="1">
      <c r="A17" s="25" t="s">
        <v>85</v>
      </c>
      <c r="B17" s="15">
        <v>0</v>
      </c>
      <c r="C17" s="15">
        <v>128.95000000000002</v>
      </c>
      <c r="D17" s="15">
        <v>347.2</v>
      </c>
      <c r="E17" s="15">
        <v>565.45</v>
      </c>
      <c r="F17" s="15">
        <v>1005.65</v>
      </c>
      <c r="G17" s="15">
        <v>1619.45</v>
      </c>
      <c r="H17" s="15">
        <v>2137.75</v>
      </c>
      <c r="I17" s="15">
        <v>2726.7500000000005</v>
      </c>
      <c r="J17" s="15">
        <v>3371.5499999999997</v>
      </c>
      <c r="K17" s="15">
        <v>4048.6</v>
      </c>
      <c r="L17" s="15">
        <v>5418.8</v>
      </c>
      <c r="M17" s="15">
        <v>7012.2</v>
      </c>
      <c r="N17" s="15">
        <v>8630.4</v>
      </c>
      <c r="O17" s="15">
        <v>10230</v>
      </c>
      <c r="P17" s="15">
        <v>11829.6</v>
      </c>
      <c r="Q17" s="15">
        <v>15911.65</v>
      </c>
      <c r="R17" s="15">
        <v>20197.149999999998</v>
      </c>
      <c r="S17" s="15">
        <v>24641.25</v>
      </c>
      <c r="T17" s="15">
        <v>29465.5</v>
      </c>
      <c r="U17" s="15">
        <v>39165.4</v>
      </c>
      <c r="V17" s="15">
        <v>49044.45</v>
      </c>
      <c r="W17" s="15">
        <v>70201.35</v>
      </c>
      <c r="X17" s="15">
        <v>92386.19999999998</v>
      </c>
      <c r="Y17" s="15">
        <v>187548.75</v>
      </c>
      <c r="Z17" s="34" t="s">
        <v>379</v>
      </c>
    </row>
    <row r="18" spans="1:26" ht="18.75" customHeight="1">
      <c r="A18" s="25" t="s">
        <v>88</v>
      </c>
      <c r="B18" s="15">
        <v>11.1</v>
      </c>
      <c r="C18" s="15">
        <v>46.65</v>
      </c>
      <c r="D18" s="15">
        <v>114.70000000000002</v>
      </c>
      <c r="E18" s="15">
        <v>209.45000000000002</v>
      </c>
      <c r="F18" s="15">
        <v>414.75000000000006</v>
      </c>
      <c r="G18" s="15">
        <v>629.75</v>
      </c>
      <c r="H18" s="15">
        <v>860.65</v>
      </c>
      <c r="I18" s="15">
        <v>1097.45</v>
      </c>
      <c r="J18" s="15">
        <v>1348.25</v>
      </c>
      <c r="K18" s="15">
        <v>1601.3500000000001</v>
      </c>
      <c r="L18" s="15">
        <v>2233.3500000000004</v>
      </c>
      <c r="M18" s="15">
        <v>2908.95</v>
      </c>
      <c r="N18" s="15">
        <v>3597.85</v>
      </c>
      <c r="O18" s="15">
        <v>4545.049999999999</v>
      </c>
      <c r="P18" s="15">
        <v>6113.85</v>
      </c>
      <c r="Q18" s="15">
        <v>9820.9</v>
      </c>
      <c r="R18" s="15">
        <v>13416.55</v>
      </c>
      <c r="S18" s="15">
        <v>16714</v>
      </c>
      <c r="T18" s="15">
        <v>19354.350000000002</v>
      </c>
      <c r="U18" s="15">
        <v>24646.800000000003</v>
      </c>
      <c r="V18" s="15">
        <v>29927.5</v>
      </c>
      <c r="W18" s="15">
        <v>40559.75</v>
      </c>
      <c r="X18" s="15">
        <v>51203.95</v>
      </c>
      <c r="Y18" s="15">
        <v>104389.2</v>
      </c>
      <c r="Z18" s="34" t="s">
        <v>380</v>
      </c>
    </row>
    <row r="19" spans="1:26" ht="18.75" customHeight="1">
      <c r="A19" s="25" t="s">
        <v>19</v>
      </c>
      <c r="B19" s="15">
        <v>98.35</v>
      </c>
      <c r="C19" s="15">
        <v>218.20000000000002</v>
      </c>
      <c r="D19" s="15">
        <v>402.09999999999997</v>
      </c>
      <c r="E19" s="15">
        <v>597.75</v>
      </c>
      <c r="F19" s="15">
        <v>1330.55</v>
      </c>
      <c r="G19" s="15">
        <v>2051.75</v>
      </c>
      <c r="H19" s="15">
        <v>2655.2999999999997</v>
      </c>
      <c r="I19" s="15">
        <v>3334.1</v>
      </c>
      <c r="J19" s="15">
        <v>4155.45</v>
      </c>
      <c r="K19" s="15">
        <v>4827.1</v>
      </c>
      <c r="L19" s="15">
        <v>6783.449999999999</v>
      </c>
      <c r="M19" s="15">
        <v>8732.05</v>
      </c>
      <c r="N19" s="15">
        <v>10808.65</v>
      </c>
      <c r="O19" s="15">
        <v>12982.4</v>
      </c>
      <c r="P19" s="15">
        <v>15138.8</v>
      </c>
      <c r="Q19" s="15">
        <v>20609.649999999998</v>
      </c>
      <c r="R19" s="15">
        <v>26612</v>
      </c>
      <c r="S19" s="15">
        <v>33219.9</v>
      </c>
      <c r="T19" s="15">
        <v>40068.65</v>
      </c>
      <c r="U19" s="15">
        <v>53119.9</v>
      </c>
      <c r="V19" s="15">
        <v>64241.45</v>
      </c>
      <c r="W19" s="15">
        <v>86584.15</v>
      </c>
      <c r="X19" s="15">
        <v>108926.8</v>
      </c>
      <c r="Y19" s="15">
        <v>220714.9</v>
      </c>
      <c r="Z19" s="34" t="s">
        <v>381</v>
      </c>
    </row>
    <row r="20" spans="1:26" ht="18.75" customHeight="1">
      <c r="A20" s="25" t="s">
        <v>68</v>
      </c>
      <c r="B20" s="15">
        <v>60</v>
      </c>
      <c r="C20" s="15">
        <v>220.2</v>
      </c>
      <c r="D20" s="15">
        <v>503.84999999999997</v>
      </c>
      <c r="E20" s="15">
        <v>828.6</v>
      </c>
      <c r="F20" s="15">
        <v>1556.1000000000001</v>
      </c>
      <c r="G20" s="15">
        <v>2329.2000000000003</v>
      </c>
      <c r="H20" s="15">
        <v>3123.3</v>
      </c>
      <c r="I20" s="15">
        <v>3927.6</v>
      </c>
      <c r="J20" s="15">
        <v>4769.6</v>
      </c>
      <c r="K20" s="15">
        <v>5756.6</v>
      </c>
      <c r="L20" s="15">
        <v>7730.25</v>
      </c>
      <c r="M20" s="15">
        <v>9801.750000000002</v>
      </c>
      <c r="N20" s="15">
        <v>11935.5</v>
      </c>
      <c r="O20" s="15">
        <v>14096.699999999999</v>
      </c>
      <c r="P20" s="15">
        <v>16302.3</v>
      </c>
      <c r="Q20" s="15">
        <v>21989.75</v>
      </c>
      <c r="R20" s="15">
        <v>28067.9</v>
      </c>
      <c r="S20" s="15">
        <v>34335.3</v>
      </c>
      <c r="T20" s="15">
        <v>40603.15</v>
      </c>
      <c r="U20" s="15">
        <v>53139.05</v>
      </c>
      <c r="V20" s="15">
        <v>65674.75</v>
      </c>
      <c r="W20" s="15">
        <v>89875.8</v>
      </c>
      <c r="X20" s="15">
        <v>112895.35</v>
      </c>
      <c r="Y20" s="15">
        <v>227993.2</v>
      </c>
      <c r="Z20" s="34" t="s">
        <v>382</v>
      </c>
    </row>
    <row r="21" spans="1:26" ht="18.75" customHeight="1">
      <c r="A21" s="25" t="s">
        <v>71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659.9</v>
      </c>
      <c r="H21" s="15">
        <v>1778.5</v>
      </c>
      <c r="I21" s="15">
        <v>2918.7</v>
      </c>
      <c r="J21" s="15">
        <v>4037.3</v>
      </c>
      <c r="K21" s="15">
        <v>5154</v>
      </c>
      <c r="L21" s="15">
        <v>7412.85</v>
      </c>
      <c r="M21" s="15">
        <v>9671.65</v>
      </c>
      <c r="N21" s="15">
        <v>11930.5</v>
      </c>
      <c r="O21" s="15">
        <v>14165.8</v>
      </c>
      <c r="P21" s="15">
        <v>16424.6</v>
      </c>
      <c r="Q21" s="15">
        <v>22059</v>
      </c>
      <c r="R21" s="15">
        <v>27722.5</v>
      </c>
      <c r="S21" s="15">
        <v>33409.5</v>
      </c>
      <c r="T21" s="15">
        <v>39073</v>
      </c>
      <c r="U21" s="15">
        <v>50423.5</v>
      </c>
      <c r="V21" s="15">
        <v>62917.6</v>
      </c>
      <c r="W21" s="15">
        <v>88137.6</v>
      </c>
      <c r="X21" s="15">
        <v>113381.5</v>
      </c>
      <c r="Y21" s="15">
        <v>239529.35</v>
      </c>
      <c r="Z21" s="34" t="s">
        <v>383</v>
      </c>
    </row>
    <row r="22" spans="1:26" ht="18.75" customHeight="1">
      <c r="A22" s="25" t="s">
        <v>74</v>
      </c>
      <c r="B22" s="15">
        <v>0</v>
      </c>
      <c r="C22" s="15">
        <v>0</v>
      </c>
      <c r="D22" s="15">
        <v>0</v>
      </c>
      <c r="E22" s="15">
        <v>0</v>
      </c>
      <c r="F22" s="15">
        <v>585.05</v>
      </c>
      <c r="G22" s="15">
        <v>1152.35</v>
      </c>
      <c r="H22" s="15">
        <v>1842</v>
      </c>
      <c r="I22" s="15">
        <v>2634.75</v>
      </c>
      <c r="J22" s="15">
        <v>3516.6</v>
      </c>
      <c r="K22" s="15">
        <v>4477</v>
      </c>
      <c r="L22" s="15">
        <v>6541</v>
      </c>
      <c r="M22" s="15">
        <v>8716.75</v>
      </c>
      <c r="N22" s="15">
        <v>10987.400000000001</v>
      </c>
      <c r="O22" s="15">
        <v>13340.5</v>
      </c>
      <c r="P22" s="15">
        <v>15766.75</v>
      </c>
      <c r="Q22" s="15">
        <v>22103.800000000003</v>
      </c>
      <c r="R22" s="15">
        <v>28667.9</v>
      </c>
      <c r="S22" s="15">
        <v>35300.200000000004</v>
      </c>
      <c r="T22" s="15">
        <v>41989.2</v>
      </c>
      <c r="U22" s="15">
        <v>55509.85</v>
      </c>
      <c r="V22" s="15">
        <v>69188.75</v>
      </c>
      <c r="W22" s="15">
        <v>97054.19999999998</v>
      </c>
      <c r="X22" s="15">
        <v>125341.65000000001</v>
      </c>
      <c r="Y22" s="15">
        <v>270659.2</v>
      </c>
      <c r="Z22" s="34" t="s">
        <v>384</v>
      </c>
    </row>
    <row r="23" spans="1:26" ht="18.75" customHeight="1">
      <c r="A23" s="25" t="s">
        <v>77</v>
      </c>
      <c r="B23" s="15">
        <v>71.15</v>
      </c>
      <c r="C23" s="15">
        <v>182.65</v>
      </c>
      <c r="D23" s="15">
        <v>345.45</v>
      </c>
      <c r="E23" s="15">
        <v>566.2</v>
      </c>
      <c r="F23" s="15">
        <v>1112.55</v>
      </c>
      <c r="G23" s="15">
        <v>1716.9</v>
      </c>
      <c r="H23" s="15">
        <v>2385.9</v>
      </c>
      <c r="I23" s="15">
        <v>3019.2</v>
      </c>
      <c r="J23" s="15">
        <v>3694.9</v>
      </c>
      <c r="K23" s="15">
        <v>4444.200000000001</v>
      </c>
      <c r="L23" s="15">
        <v>6152.35</v>
      </c>
      <c r="M23" s="15">
        <v>7976.5</v>
      </c>
      <c r="N23" s="15">
        <v>9916.6</v>
      </c>
      <c r="O23" s="15">
        <v>11977.1</v>
      </c>
      <c r="P23" s="15">
        <v>14086.7</v>
      </c>
      <c r="Q23" s="15">
        <v>19385.199999999997</v>
      </c>
      <c r="R23" s="15">
        <v>24683.649999999998</v>
      </c>
      <c r="S23" s="15">
        <v>30381.3</v>
      </c>
      <c r="T23" s="15">
        <v>36348.8</v>
      </c>
      <c r="U23" s="15">
        <v>47982.7</v>
      </c>
      <c r="V23" s="15">
        <v>57829.05</v>
      </c>
      <c r="W23" s="15">
        <v>77654.2</v>
      </c>
      <c r="X23" s="15">
        <v>97501.45</v>
      </c>
      <c r="Y23" s="15">
        <v>196671.30000000002</v>
      </c>
      <c r="Z23" s="34" t="s">
        <v>385</v>
      </c>
    </row>
    <row r="24" spans="1:26" ht="18.75" customHeight="1">
      <c r="A24" s="25" t="s">
        <v>80</v>
      </c>
      <c r="B24" s="15">
        <v>56.150000000000006</v>
      </c>
      <c r="C24" s="15">
        <v>210.60000000000002</v>
      </c>
      <c r="D24" s="15">
        <v>444.6</v>
      </c>
      <c r="E24" s="15">
        <v>697.3000000000001</v>
      </c>
      <c r="F24" s="15">
        <v>1315.1</v>
      </c>
      <c r="G24" s="15">
        <v>1946.8999999999999</v>
      </c>
      <c r="H24" s="15">
        <v>2577.1</v>
      </c>
      <c r="I24" s="15">
        <v>3160.55</v>
      </c>
      <c r="J24" s="15">
        <v>3898.4500000000003</v>
      </c>
      <c r="K24" s="15">
        <v>4620.7</v>
      </c>
      <c r="L24" s="15">
        <v>6249.35</v>
      </c>
      <c r="M24" s="15">
        <v>8004.350000000001</v>
      </c>
      <c r="N24" s="15">
        <v>9809.3</v>
      </c>
      <c r="O24" s="15">
        <v>11628.250000000002</v>
      </c>
      <c r="P24" s="15">
        <v>13502.599999999999</v>
      </c>
      <c r="Q24" s="15">
        <v>18345.6</v>
      </c>
      <c r="R24" s="15">
        <v>23284.55</v>
      </c>
      <c r="S24" s="15">
        <v>28351.450000000004</v>
      </c>
      <c r="T24" s="15">
        <v>33395.7</v>
      </c>
      <c r="U24" s="15">
        <v>43506.850000000006</v>
      </c>
      <c r="V24" s="15">
        <v>53295.850000000006</v>
      </c>
      <c r="W24" s="15">
        <v>71507.3</v>
      </c>
      <c r="X24" s="15">
        <v>89739</v>
      </c>
      <c r="Y24" s="15">
        <v>180836.75000000003</v>
      </c>
      <c r="Z24" s="34" t="s">
        <v>386</v>
      </c>
    </row>
    <row r="25" spans="1:26" ht="18.75" customHeight="1">
      <c r="A25" s="25" t="s">
        <v>83</v>
      </c>
      <c r="B25" s="15">
        <v>201.6</v>
      </c>
      <c r="C25" s="15">
        <v>322.59999999999997</v>
      </c>
      <c r="D25" s="15">
        <v>476.20000000000005</v>
      </c>
      <c r="E25" s="15">
        <v>652.8</v>
      </c>
      <c r="F25" s="15">
        <v>1094.4</v>
      </c>
      <c r="G25" s="15">
        <v>1593.6</v>
      </c>
      <c r="H25" s="15">
        <v>2107.2</v>
      </c>
      <c r="I25" s="15">
        <v>2668.8</v>
      </c>
      <c r="J25" s="15">
        <v>3252.4500000000003</v>
      </c>
      <c r="K25" s="15">
        <v>3866.85</v>
      </c>
      <c r="L25" s="15">
        <v>5182.05</v>
      </c>
      <c r="M25" s="15">
        <v>6487.65</v>
      </c>
      <c r="N25" s="15">
        <v>7809.6</v>
      </c>
      <c r="O25" s="15">
        <v>9180.45</v>
      </c>
      <c r="P25" s="15">
        <v>10698.199999999999</v>
      </c>
      <c r="Q25" s="15">
        <v>14534.400000000001</v>
      </c>
      <c r="R25" s="15">
        <v>18387.8</v>
      </c>
      <c r="S25" s="15">
        <v>22184.6</v>
      </c>
      <c r="T25" s="15">
        <v>25824</v>
      </c>
      <c r="U25" s="15">
        <v>32977.95</v>
      </c>
      <c r="V25" s="15">
        <v>39828.45</v>
      </c>
      <c r="W25" s="15">
        <v>53621.8</v>
      </c>
      <c r="X25" s="15">
        <v>67430.4</v>
      </c>
      <c r="Y25" s="15">
        <v>136427.55</v>
      </c>
      <c r="Z25" s="34" t="s">
        <v>387</v>
      </c>
    </row>
    <row r="26" spans="1:26" ht="18.75" customHeight="1">
      <c r="A26" s="25" t="s">
        <v>86</v>
      </c>
      <c r="B26" s="15">
        <v>0</v>
      </c>
      <c r="C26" s="15">
        <v>0</v>
      </c>
      <c r="D26" s="15">
        <v>148.4</v>
      </c>
      <c r="E26" s="15">
        <v>349.8</v>
      </c>
      <c r="F26" s="15">
        <v>948.6999999999999</v>
      </c>
      <c r="G26" s="15">
        <v>1568.8000000000002</v>
      </c>
      <c r="H26" s="15">
        <v>2204.8</v>
      </c>
      <c r="I26" s="15">
        <v>2920.3</v>
      </c>
      <c r="J26" s="15">
        <v>3784.2000000000003</v>
      </c>
      <c r="K26" s="15">
        <v>4717</v>
      </c>
      <c r="L26" s="15">
        <v>6603.799999999999</v>
      </c>
      <c r="M26" s="15">
        <v>8500.15</v>
      </c>
      <c r="N26" s="15">
        <v>10669.95</v>
      </c>
      <c r="O26" s="15">
        <v>12815.4</v>
      </c>
      <c r="P26" s="15">
        <v>14985.2</v>
      </c>
      <c r="Q26" s="15">
        <v>20467.05</v>
      </c>
      <c r="R26" s="15">
        <v>26021.9</v>
      </c>
      <c r="S26" s="15">
        <v>31601.8</v>
      </c>
      <c r="T26" s="15">
        <v>37156.700000000004</v>
      </c>
      <c r="U26" s="15">
        <v>48291.5</v>
      </c>
      <c r="V26" s="15">
        <v>59105.600000000006</v>
      </c>
      <c r="W26" s="15">
        <v>79333.05</v>
      </c>
      <c r="X26" s="15">
        <v>99583.04999999999</v>
      </c>
      <c r="Y26" s="15">
        <v>200765.35</v>
      </c>
      <c r="Z26" s="34" t="s">
        <v>388</v>
      </c>
    </row>
    <row r="27" spans="1:26" ht="18.75" customHeight="1">
      <c r="A27" s="25" t="s">
        <v>89</v>
      </c>
      <c r="B27" s="15">
        <v>0</v>
      </c>
      <c r="C27" s="15">
        <v>0</v>
      </c>
      <c r="D27" s="15">
        <v>0</v>
      </c>
      <c r="E27" s="15">
        <v>22</v>
      </c>
      <c r="F27" s="15">
        <v>406</v>
      </c>
      <c r="G27" s="15">
        <v>987</v>
      </c>
      <c r="H27" s="15">
        <v>1630</v>
      </c>
      <c r="I27" s="15">
        <v>2235</v>
      </c>
      <c r="J27" s="15">
        <v>2926</v>
      </c>
      <c r="K27" s="15">
        <v>3672</v>
      </c>
      <c r="L27" s="15">
        <v>5403</v>
      </c>
      <c r="M27" s="15">
        <v>7184</v>
      </c>
      <c r="N27" s="15">
        <v>8962</v>
      </c>
      <c r="O27" s="15">
        <v>10774</v>
      </c>
      <c r="P27" s="15">
        <v>12585</v>
      </c>
      <c r="Q27" s="15">
        <v>17192</v>
      </c>
      <c r="R27" s="15">
        <v>22211</v>
      </c>
      <c r="S27" s="15">
        <v>27253</v>
      </c>
      <c r="T27" s="15">
        <v>32274</v>
      </c>
      <c r="U27" s="15">
        <v>42355</v>
      </c>
      <c r="V27" s="15">
        <v>52485</v>
      </c>
      <c r="W27" s="15">
        <v>72963</v>
      </c>
      <c r="X27" s="15">
        <v>93672</v>
      </c>
      <c r="Y27" s="15">
        <v>196388</v>
      </c>
      <c r="Z27" s="34" t="s">
        <v>389</v>
      </c>
    </row>
    <row r="28" spans="1:26" ht="18.75" customHeight="1">
      <c r="A28" s="25" t="s">
        <v>66</v>
      </c>
      <c r="B28" s="15">
        <v>0</v>
      </c>
      <c r="C28" s="15">
        <v>0</v>
      </c>
      <c r="D28" s="15">
        <v>0</v>
      </c>
      <c r="E28" s="15">
        <v>0</v>
      </c>
      <c r="F28" s="15">
        <v>211.5</v>
      </c>
      <c r="G28" s="15">
        <v>904.7</v>
      </c>
      <c r="H28" s="15">
        <v>1536.9</v>
      </c>
      <c r="I28" s="15">
        <v>2332.6</v>
      </c>
      <c r="J28" s="15">
        <v>3198.1000000000004</v>
      </c>
      <c r="K28" s="15">
        <v>3965.4</v>
      </c>
      <c r="L28" s="15">
        <v>5619</v>
      </c>
      <c r="M28" s="15">
        <v>7361.3</v>
      </c>
      <c r="N28" s="15">
        <v>9115.7</v>
      </c>
      <c r="O28" s="15">
        <v>10941.400000000001</v>
      </c>
      <c r="P28" s="15">
        <v>12769.4</v>
      </c>
      <c r="Q28" s="15">
        <v>17421.5</v>
      </c>
      <c r="R28" s="15">
        <v>22248</v>
      </c>
      <c r="S28" s="15">
        <v>27253.300000000003</v>
      </c>
      <c r="T28" s="15">
        <v>32365.9</v>
      </c>
      <c r="U28" s="15">
        <v>42841.40000000001</v>
      </c>
      <c r="V28" s="15">
        <v>53293.399999999994</v>
      </c>
      <c r="W28" s="15">
        <v>74675.9</v>
      </c>
      <c r="X28" s="15">
        <v>96723.90000000001</v>
      </c>
      <c r="Y28" s="15">
        <v>206890.2</v>
      </c>
      <c r="Z28" s="34" t="s">
        <v>390</v>
      </c>
    </row>
    <row r="29" spans="1:26" ht="18.75" customHeight="1">
      <c r="A29" s="25" t="s">
        <v>69</v>
      </c>
      <c r="B29" s="15">
        <v>0</v>
      </c>
      <c r="C29" s="15">
        <v>0</v>
      </c>
      <c r="D29" s="15">
        <v>0</v>
      </c>
      <c r="E29" s="15">
        <v>180.5</v>
      </c>
      <c r="F29" s="15">
        <v>679.5999999999999</v>
      </c>
      <c r="G29" s="15">
        <v>1398.6999999999998</v>
      </c>
      <c r="H29" s="15">
        <v>2126.3</v>
      </c>
      <c r="I29" s="15">
        <v>2836.9</v>
      </c>
      <c r="J29" s="15">
        <v>3601.1</v>
      </c>
      <c r="K29" s="15">
        <v>4430.200000000001</v>
      </c>
      <c r="L29" s="15">
        <v>6108.1</v>
      </c>
      <c r="M29" s="15">
        <v>7805.799999999999</v>
      </c>
      <c r="N29" s="15">
        <v>9444.2</v>
      </c>
      <c r="O29" s="15">
        <v>11102.3</v>
      </c>
      <c r="P29" s="15">
        <v>12840.849999999999</v>
      </c>
      <c r="Q29" s="15">
        <v>17409.25</v>
      </c>
      <c r="R29" s="15">
        <v>21977.649999999998</v>
      </c>
      <c r="S29" s="15">
        <v>26715.25</v>
      </c>
      <c r="T29" s="15">
        <v>31725</v>
      </c>
      <c r="U29" s="15">
        <v>41809.3</v>
      </c>
      <c r="V29" s="15">
        <v>51871.1</v>
      </c>
      <c r="W29" s="15">
        <v>72130</v>
      </c>
      <c r="X29" s="15">
        <v>92411.4</v>
      </c>
      <c r="Y29" s="15">
        <v>193750.9</v>
      </c>
      <c r="Z29" s="34" t="s">
        <v>391</v>
      </c>
    </row>
    <row r="30" spans="1:26" ht="18.75" customHeight="1">
      <c r="A30" s="25" t="s">
        <v>72</v>
      </c>
      <c r="B30" s="15">
        <v>20</v>
      </c>
      <c r="C30" s="15">
        <v>20</v>
      </c>
      <c r="D30" s="15">
        <v>130.85</v>
      </c>
      <c r="E30" s="15">
        <v>348.75</v>
      </c>
      <c r="F30" s="15">
        <v>736.05</v>
      </c>
      <c r="G30" s="15">
        <v>1072.6</v>
      </c>
      <c r="H30" s="15">
        <v>1365.5</v>
      </c>
      <c r="I30" s="15">
        <v>1904.6999999999998</v>
      </c>
      <c r="J30" s="15">
        <v>2730.2</v>
      </c>
      <c r="K30" s="15">
        <v>3555.65</v>
      </c>
      <c r="L30" s="15">
        <v>5362.9</v>
      </c>
      <c r="M30" s="15">
        <v>7216.200000000001</v>
      </c>
      <c r="N30" s="15">
        <v>9275.4</v>
      </c>
      <c r="O30" s="15">
        <v>11320.15</v>
      </c>
      <c r="P30" s="15">
        <v>13343.949999999999</v>
      </c>
      <c r="Q30" s="15">
        <v>18695.9</v>
      </c>
      <c r="R30" s="15">
        <v>24402.199999999997</v>
      </c>
      <c r="S30" s="15">
        <v>30212.550000000003</v>
      </c>
      <c r="T30" s="15">
        <v>35996.9</v>
      </c>
      <c r="U30" s="15">
        <v>47591.600000000006</v>
      </c>
      <c r="V30" s="15">
        <v>60003.45</v>
      </c>
      <c r="W30" s="15">
        <v>85005.7</v>
      </c>
      <c r="X30" s="15">
        <v>111272.80000000002</v>
      </c>
      <c r="Y30" s="15">
        <v>243329.5</v>
      </c>
      <c r="Z30" s="34" t="s">
        <v>392</v>
      </c>
    </row>
    <row r="31" spans="1:26" ht="18.75" customHeight="1">
      <c r="A31" s="25" t="s">
        <v>75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154.75</v>
      </c>
      <c r="H31" s="15">
        <v>891.1</v>
      </c>
      <c r="I31" s="15">
        <v>2049.55</v>
      </c>
      <c r="J31" s="15">
        <v>3369.8</v>
      </c>
      <c r="K31" s="15">
        <v>4776.799999999999</v>
      </c>
      <c r="L31" s="15">
        <v>7752.550000000001</v>
      </c>
      <c r="M31" s="15">
        <v>9773.95</v>
      </c>
      <c r="N31" s="15">
        <v>11814.1</v>
      </c>
      <c r="O31" s="15">
        <v>13917.599999999999</v>
      </c>
      <c r="P31" s="15">
        <v>16110.15</v>
      </c>
      <c r="Q31" s="15">
        <v>22075.85</v>
      </c>
      <c r="R31" s="15">
        <v>28378</v>
      </c>
      <c r="S31" s="15">
        <v>35102.35</v>
      </c>
      <c r="T31" s="15">
        <v>42110.35</v>
      </c>
      <c r="U31" s="15">
        <v>56723.25</v>
      </c>
      <c r="V31" s="15">
        <v>72108.75</v>
      </c>
      <c r="W31" s="15">
        <v>104577.6</v>
      </c>
      <c r="X31" s="15">
        <v>131790</v>
      </c>
      <c r="Y31" s="15">
        <v>266550</v>
      </c>
      <c r="Z31" s="34" t="s">
        <v>393</v>
      </c>
    </row>
    <row r="32" spans="1:26" ht="18.75" customHeight="1">
      <c r="A32" s="25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697.6999999999999</v>
      </c>
      <c r="G32" s="15">
        <v>1336.35</v>
      </c>
      <c r="H32" s="15">
        <v>2033.4500000000003</v>
      </c>
      <c r="I32" s="15">
        <v>2757.1499999999996</v>
      </c>
      <c r="J32" s="15">
        <v>3443.15</v>
      </c>
      <c r="K32" s="15">
        <v>4205.25</v>
      </c>
      <c r="L32" s="15">
        <v>5881.2</v>
      </c>
      <c r="M32" s="15">
        <v>7802.199999999999</v>
      </c>
      <c r="N32" s="15">
        <v>9784.65</v>
      </c>
      <c r="O32" s="15">
        <v>11905.900000000001</v>
      </c>
      <c r="P32" s="15">
        <v>14111.350000000002</v>
      </c>
      <c r="Q32" s="15">
        <v>20398.45</v>
      </c>
      <c r="R32" s="15">
        <v>27306.1</v>
      </c>
      <c r="S32" s="15">
        <v>34483.75</v>
      </c>
      <c r="T32" s="15">
        <v>40697.5</v>
      </c>
      <c r="U32" s="15">
        <v>52215.35</v>
      </c>
      <c r="V32" s="15">
        <v>63976.65</v>
      </c>
      <c r="W32" s="15">
        <v>88640.50000000001</v>
      </c>
      <c r="X32" s="15">
        <v>111805.3</v>
      </c>
      <c r="Y32" s="15">
        <v>225613</v>
      </c>
      <c r="Z32" s="34" t="s">
        <v>394</v>
      </c>
    </row>
    <row r="33" spans="1:26" ht="18.75" customHeight="1">
      <c r="A33" s="25" t="s">
        <v>21</v>
      </c>
      <c r="B33" s="15">
        <v>111.36000000000001</v>
      </c>
      <c r="C33" s="15">
        <v>188.16</v>
      </c>
      <c r="D33" s="15">
        <v>337.92</v>
      </c>
      <c r="E33" s="15">
        <v>491.52</v>
      </c>
      <c r="F33" s="15">
        <v>1052.1599999999999</v>
      </c>
      <c r="G33" s="15">
        <v>1943.04</v>
      </c>
      <c r="H33" s="15">
        <v>2749.44</v>
      </c>
      <c r="I33" s="15">
        <v>3747.84</v>
      </c>
      <c r="J33" s="15">
        <v>4846.08</v>
      </c>
      <c r="K33" s="15">
        <v>5969.280000000001</v>
      </c>
      <c r="L33" s="15">
        <v>8509.44</v>
      </c>
      <c r="M33" s="15">
        <v>10953.6</v>
      </c>
      <c r="N33" s="15">
        <v>13459.2</v>
      </c>
      <c r="O33" s="15">
        <v>15936</v>
      </c>
      <c r="P33" s="15">
        <v>18577.920000000002</v>
      </c>
      <c r="Q33" s="15">
        <v>25213.440000000002</v>
      </c>
      <c r="R33" s="15">
        <v>32171.519999999997</v>
      </c>
      <c r="S33" s="15">
        <v>39482.880000000005</v>
      </c>
      <c r="T33" s="15">
        <v>47174.4</v>
      </c>
      <c r="U33" s="15">
        <v>60190.08</v>
      </c>
      <c r="V33" s="15">
        <v>72606.72</v>
      </c>
      <c r="W33" s="15">
        <v>97607.04000000001</v>
      </c>
      <c r="X33" s="15">
        <v>122635.2</v>
      </c>
      <c r="Y33" s="15">
        <v>247692.48</v>
      </c>
      <c r="Z33" s="34" t="s">
        <v>395</v>
      </c>
    </row>
    <row r="34" spans="1:26" ht="18.75" customHeight="1">
      <c r="A34" s="25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527.9000000000001</v>
      </c>
      <c r="H34" s="15">
        <v>1240.45</v>
      </c>
      <c r="I34" s="15">
        <v>2027.7000000000003</v>
      </c>
      <c r="J34" s="15">
        <v>2942.0499999999997</v>
      </c>
      <c r="K34" s="15">
        <v>3931.8500000000004</v>
      </c>
      <c r="L34" s="15">
        <v>5959.95</v>
      </c>
      <c r="M34" s="15">
        <v>8258.55</v>
      </c>
      <c r="N34" s="15">
        <v>10583.85</v>
      </c>
      <c r="O34" s="15">
        <v>12909.2</v>
      </c>
      <c r="P34" s="15">
        <v>15302.6</v>
      </c>
      <c r="Q34" s="15">
        <v>21309.65</v>
      </c>
      <c r="R34" s="15">
        <v>27401.1</v>
      </c>
      <c r="S34" s="15">
        <v>33644.2</v>
      </c>
      <c r="T34" s="15">
        <v>39957.450000000004</v>
      </c>
      <c r="U34" s="15">
        <v>53121.950000000004</v>
      </c>
      <c r="V34" s="15">
        <v>66523.45000000001</v>
      </c>
      <c r="W34" s="15">
        <v>94838.15</v>
      </c>
      <c r="X34" s="15">
        <v>123784.75</v>
      </c>
      <c r="Y34" s="15">
        <v>272855.69999999995</v>
      </c>
      <c r="Z34" s="34" t="s">
        <v>396</v>
      </c>
    </row>
    <row r="35" spans="1:26" ht="18.75" customHeight="1">
      <c r="A35" s="25" t="s">
        <v>23</v>
      </c>
      <c r="B35" s="15">
        <v>0</v>
      </c>
      <c r="C35" s="15">
        <v>165.3</v>
      </c>
      <c r="D35" s="15">
        <v>330.6</v>
      </c>
      <c r="E35" s="15">
        <v>495.84999999999997</v>
      </c>
      <c r="F35" s="15">
        <v>1053.1</v>
      </c>
      <c r="G35" s="15">
        <v>1836.05</v>
      </c>
      <c r="H35" s="15">
        <v>2601.6</v>
      </c>
      <c r="I35" s="15">
        <v>3505.35</v>
      </c>
      <c r="J35" s="15">
        <v>4483.549999999999</v>
      </c>
      <c r="K35" s="15">
        <v>5461.7</v>
      </c>
      <c r="L35" s="15">
        <v>7440.3</v>
      </c>
      <c r="M35" s="15">
        <v>9834.55</v>
      </c>
      <c r="N35" s="15">
        <v>12243.25</v>
      </c>
      <c r="O35" s="15">
        <v>14624.900000000001</v>
      </c>
      <c r="P35" s="15">
        <v>17033.699999999997</v>
      </c>
      <c r="Q35" s="15">
        <v>23647.500000000004</v>
      </c>
      <c r="R35" s="15">
        <v>30437.3</v>
      </c>
      <c r="S35" s="15">
        <v>37257.5</v>
      </c>
      <c r="T35" s="15">
        <v>44047.3</v>
      </c>
      <c r="U35" s="15">
        <v>58006.75000000001</v>
      </c>
      <c r="V35" s="15">
        <v>72232.9</v>
      </c>
      <c r="W35" s="15">
        <v>100876.75</v>
      </c>
      <c r="X35" s="15">
        <v>129552.45000000001</v>
      </c>
      <c r="Y35" s="15">
        <v>274931.35000000003</v>
      </c>
      <c r="Z35" s="34" t="s">
        <v>397</v>
      </c>
    </row>
    <row r="36" spans="1:26" ht="18.75" customHeight="1">
      <c r="A36" s="3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4"/>
    </row>
    <row r="37" spans="1:26" ht="18.75" customHeight="1">
      <c r="A37" s="36" t="s">
        <v>90</v>
      </c>
      <c r="B37" s="15">
        <v>0</v>
      </c>
      <c r="C37" s="15">
        <v>0</v>
      </c>
      <c r="D37" s="15">
        <v>0</v>
      </c>
      <c r="E37" s="15">
        <v>0</v>
      </c>
      <c r="F37" s="15">
        <v>30.8</v>
      </c>
      <c r="G37" s="15">
        <v>65.5</v>
      </c>
      <c r="H37" s="15">
        <v>99.3</v>
      </c>
      <c r="I37" s="15">
        <v>134.3</v>
      </c>
      <c r="J37" s="15">
        <v>173</v>
      </c>
      <c r="K37" s="15">
        <v>211.7</v>
      </c>
      <c r="L37" s="15">
        <v>436.1</v>
      </c>
      <c r="M37" s="15">
        <v>682.3</v>
      </c>
      <c r="N37" s="15">
        <v>940.7</v>
      </c>
      <c r="O37" s="15">
        <v>1300.1</v>
      </c>
      <c r="P37" s="15">
        <v>1854.5</v>
      </c>
      <c r="Q37" s="15">
        <v>3343.9</v>
      </c>
      <c r="R37" s="15">
        <v>5244.7</v>
      </c>
      <c r="S37" s="15">
        <v>7567.9</v>
      </c>
      <c r="T37" s="15">
        <v>10020.9</v>
      </c>
      <c r="U37" s="15">
        <v>15859.7</v>
      </c>
      <c r="V37" s="15">
        <v>21746.9</v>
      </c>
      <c r="W37" s="15">
        <v>33600.5</v>
      </c>
      <c r="X37" s="15">
        <v>45467.3</v>
      </c>
      <c r="Y37" s="15">
        <v>102397</v>
      </c>
      <c r="Z37" s="34" t="s">
        <v>91</v>
      </c>
    </row>
    <row r="38" spans="1:25" ht="18.75" customHeight="1" thickBot="1">
      <c r="A38" s="3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25" ht="19.5" customHeight="1" thickBot="1">
      <c r="B39" s="554" t="s">
        <v>24</v>
      </c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6"/>
      <c r="N39" s="554" t="s">
        <v>398</v>
      </c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6"/>
    </row>
    <row r="40" spans="1:26" ht="18.75" customHeight="1">
      <c r="A40" s="25" t="s">
        <v>169</v>
      </c>
      <c r="B40" s="37">
        <v>1.1119999999999999</v>
      </c>
      <c r="C40" s="37">
        <v>1.6473333333333333</v>
      </c>
      <c r="D40" s="37">
        <v>2.2794285714285714</v>
      </c>
      <c r="E40" s="37">
        <v>2.8570000000000007</v>
      </c>
      <c r="F40" s="37">
        <v>3.6472000000000007</v>
      </c>
      <c r="G40" s="37">
        <v>4.557333333333333</v>
      </c>
      <c r="H40" s="37">
        <v>5.286285714285714</v>
      </c>
      <c r="I40" s="37">
        <v>5.925</v>
      </c>
      <c r="J40" s="37">
        <v>6.616</v>
      </c>
      <c r="K40" s="37">
        <v>6.9204</v>
      </c>
      <c r="L40" s="37">
        <v>8.139833333333334</v>
      </c>
      <c r="M40" s="37">
        <v>9.221142857142857</v>
      </c>
      <c r="N40" s="37">
        <v>10.069500000000001</v>
      </c>
      <c r="O40" s="37">
        <v>10.905666666666667</v>
      </c>
      <c r="P40" s="37">
        <v>11.595300000000002</v>
      </c>
      <c r="Q40" s="37">
        <v>13.0004</v>
      </c>
      <c r="R40" s="37">
        <v>14.145666666666667</v>
      </c>
      <c r="S40" s="37">
        <v>15.361942857142857</v>
      </c>
      <c r="T40" s="37">
        <v>16.26265</v>
      </c>
      <c r="U40" s="37">
        <v>17.92292</v>
      </c>
      <c r="V40" s="37">
        <v>19.236766666666668</v>
      </c>
      <c r="W40" s="37">
        <v>21.140125000000005</v>
      </c>
      <c r="X40" s="37">
        <v>22.28812</v>
      </c>
      <c r="Y40" s="37">
        <v>24.575140000000005</v>
      </c>
      <c r="Z40" s="34" t="s">
        <v>372</v>
      </c>
    </row>
    <row r="41" spans="1:26" ht="18.75" customHeight="1">
      <c r="A41" s="25" t="s">
        <v>67</v>
      </c>
      <c r="B41" s="37">
        <v>0</v>
      </c>
      <c r="C41" s="37">
        <v>0</v>
      </c>
      <c r="D41" s="37">
        <v>0.7462857142857144</v>
      </c>
      <c r="E41" s="37">
        <v>1.5152500000000002</v>
      </c>
      <c r="F41" s="37">
        <v>3.2262</v>
      </c>
      <c r="G41" s="37">
        <v>4.784</v>
      </c>
      <c r="H41" s="37">
        <v>5.846714285714286</v>
      </c>
      <c r="I41" s="37">
        <v>6.976375</v>
      </c>
      <c r="J41" s="37">
        <v>8.279555555555556</v>
      </c>
      <c r="K41" s="37">
        <v>9.403400000000001</v>
      </c>
      <c r="L41" s="37">
        <v>10.976500000000001</v>
      </c>
      <c r="M41" s="37">
        <v>12.175928571428571</v>
      </c>
      <c r="N41" s="37">
        <v>13.075625000000002</v>
      </c>
      <c r="O41" s="37">
        <v>13.952</v>
      </c>
      <c r="P41" s="37">
        <v>14.74955</v>
      </c>
      <c r="Q41" s="37">
        <v>16.42576</v>
      </c>
      <c r="R41" s="37">
        <v>17.78373333333333</v>
      </c>
      <c r="S41" s="37">
        <v>18.84842857142857</v>
      </c>
      <c r="T41" s="37">
        <v>19.698600000000003</v>
      </c>
      <c r="U41" s="37">
        <v>21.01802</v>
      </c>
      <c r="V41" s="37">
        <v>21.97321666666667</v>
      </c>
      <c r="W41" s="37">
        <v>23.291500000000003</v>
      </c>
      <c r="X41" s="37">
        <v>24.13824</v>
      </c>
      <c r="Y41" s="37">
        <v>26.029605</v>
      </c>
      <c r="Z41" s="34" t="s">
        <v>373</v>
      </c>
    </row>
    <row r="42" spans="1:26" ht="18.75" customHeight="1">
      <c r="A42" s="25" t="s">
        <v>70</v>
      </c>
      <c r="B42" s="37">
        <v>0.4</v>
      </c>
      <c r="C42" s="37">
        <v>0.5553333333333333</v>
      </c>
      <c r="D42" s="37">
        <v>0.876</v>
      </c>
      <c r="E42" s="37">
        <v>1.3265</v>
      </c>
      <c r="F42" s="37">
        <v>3.0072</v>
      </c>
      <c r="G42" s="37">
        <v>4.6</v>
      </c>
      <c r="H42" s="37">
        <v>6.082857142857143</v>
      </c>
      <c r="I42" s="37">
        <v>7.16</v>
      </c>
      <c r="J42" s="37">
        <v>8.036666666666667</v>
      </c>
      <c r="K42" s="37">
        <v>8.703</v>
      </c>
      <c r="L42" s="37">
        <v>9.731666666666666</v>
      </c>
      <c r="M42" s="37">
        <v>10.491428571428571</v>
      </c>
      <c r="N42" s="37">
        <v>11.083125</v>
      </c>
      <c r="O42" s="37">
        <v>11.523888888888889</v>
      </c>
      <c r="P42" s="37">
        <v>11.8765</v>
      </c>
      <c r="Q42" s="37">
        <v>12.531520000000002</v>
      </c>
      <c r="R42" s="37">
        <v>13.088933333333333</v>
      </c>
      <c r="S42" s="37">
        <v>13.571085714285717</v>
      </c>
      <c r="T42" s="37">
        <v>13.994825000000002</v>
      </c>
      <c r="U42" s="37">
        <v>14.788960000000003</v>
      </c>
      <c r="V42" s="37">
        <v>15.342066666666668</v>
      </c>
      <c r="W42" s="37">
        <v>16.0639</v>
      </c>
      <c r="X42" s="37">
        <v>16.50106</v>
      </c>
      <c r="Y42" s="37">
        <v>17.36929</v>
      </c>
      <c r="Z42" s="34" t="s">
        <v>374</v>
      </c>
    </row>
    <row r="43" spans="1:26" ht="18.75" customHeight="1">
      <c r="A43" s="25" t="s">
        <v>73</v>
      </c>
      <c r="B43" s="37">
        <v>0.8</v>
      </c>
      <c r="C43" s="37">
        <v>0.6666666666666667</v>
      </c>
      <c r="D43" s="37">
        <v>0.5714285714285714</v>
      </c>
      <c r="E43" s="37">
        <v>1.4053399999999998</v>
      </c>
      <c r="F43" s="37">
        <v>3.779936</v>
      </c>
      <c r="G43" s="37">
        <v>5.4132966666666675</v>
      </c>
      <c r="H43" s="37">
        <v>6.536871428571428</v>
      </c>
      <c r="I43" s="37">
        <v>7.417275000000001</v>
      </c>
      <c r="J43" s="37">
        <v>7.934377777777778</v>
      </c>
      <c r="K43" s="37">
        <v>8.348059999999998</v>
      </c>
      <c r="L43" s="37">
        <v>9.01888</v>
      </c>
      <c r="M43" s="37">
        <v>9.605815714285715</v>
      </c>
      <c r="N43" s="37">
        <v>10.0460175</v>
      </c>
      <c r="O43" s="37">
        <v>10.371631111111112</v>
      </c>
      <c r="P43" s="37">
        <v>10.632122</v>
      </c>
      <c r="Q43" s="37">
        <v>11.113076799999998</v>
      </c>
      <c r="R43" s="37">
        <v>11.433713333333333</v>
      </c>
      <c r="S43" s="37">
        <v>11.731717714285713</v>
      </c>
      <c r="T43" s="37">
        <v>11.9476765</v>
      </c>
      <c r="U43" s="37">
        <v>12.2560544</v>
      </c>
      <c r="V43" s="37">
        <v>12.45661</v>
      </c>
      <c r="W43" s="37">
        <v>12.729937999999999</v>
      </c>
      <c r="X43" s="37">
        <v>12.8969526</v>
      </c>
      <c r="Y43" s="37">
        <v>13.226455099999997</v>
      </c>
      <c r="Z43" s="34" t="s">
        <v>375</v>
      </c>
    </row>
    <row r="44" spans="1:26" ht="18.75" customHeight="1">
      <c r="A44" s="25" t="s">
        <v>76</v>
      </c>
      <c r="B44" s="37">
        <v>1.1663999999999999</v>
      </c>
      <c r="C44" s="37">
        <v>1.6633333333333333</v>
      </c>
      <c r="D44" s="37">
        <v>2.1462857142857144</v>
      </c>
      <c r="E44" s="37">
        <v>2.5725000000000002</v>
      </c>
      <c r="F44" s="37">
        <v>3.2688</v>
      </c>
      <c r="G44" s="37">
        <v>3.856</v>
      </c>
      <c r="H44" s="37">
        <v>4.270285714285714</v>
      </c>
      <c r="I44" s="37">
        <v>4.55975</v>
      </c>
      <c r="J44" s="37">
        <v>4.952555555555556</v>
      </c>
      <c r="K44" s="37">
        <v>5.3268</v>
      </c>
      <c r="L44" s="37">
        <v>6.0825</v>
      </c>
      <c r="M44" s="37">
        <v>6.707642857142858</v>
      </c>
      <c r="N44" s="37">
        <v>7.2283125</v>
      </c>
      <c r="O44" s="37">
        <v>7.688555555555557</v>
      </c>
      <c r="P44" s="37">
        <v>8.11025</v>
      </c>
      <c r="Q44" s="37">
        <v>8.863959999999999</v>
      </c>
      <c r="R44" s="37">
        <v>9.375333333333332</v>
      </c>
      <c r="S44" s="37">
        <v>9.74822857142857</v>
      </c>
      <c r="T44" s="37">
        <v>10.02125</v>
      </c>
      <c r="U44" s="37">
        <v>10.4088</v>
      </c>
      <c r="V44" s="37">
        <v>10.582399999999998</v>
      </c>
      <c r="W44" s="37">
        <v>10.7474375</v>
      </c>
      <c r="X44" s="37">
        <v>10.848950000000002</v>
      </c>
      <c r="Y44" s="37">
        <v>11.048229999999998</v>
      </c>
      <c r="Z44" s="34" t="s">
        <v>376</v>
      </c>
    </row>
    <row r="45" spans="1:26" ht="18.75" customHeight="1">
      <c r="A45" s="25" t="s">
        <v>79</v>
      </c>
      <c r="B45" s="37">
        <v>0</v>
      </c>
      <c r="C45" s="37">
        <v>1.7213333333333334</v>
      </c>
      <c r="D45" s="37">
        <v>3.028571428571429</v>
      </c>
      <c r="E45" s="37">
        <v>4.009</v>
      </c>
      <c r="F45" s="37">
        <v>5.3818</v>
      </c>
      <c r="G45" s="37">
        <v>6.206</v>
      </c>
      <c r="H45" s="37">
        <v>6.639571428571428</v>
      </c>
      <c r="I45" s="37">
        <v>6.964874999999999</v>
      </c>
      <c r="J45" s="37">
        <v>7.338666666666666</v>
      </c>
      <c r="K45" s="37">
        <v>7.746300000000001</v>
      </c>
      <c r="L45" s="37">
        <v>8.471166666666665</v>
      </c>
      <c r="M45" s="37">
        <v>8.988857142857142</v>
      </c>
      <c r="N45" s="37">
        <v>9.377062500000001</v>
      </c>
      <c r="O45" s="37">
        <v>9.664</v>
      </c>
      <c r="P45" s="37">
        <v>9.90715</v>
      </c>
      <c r="Q45" s="37">
        <v>10.33924</v>
      </c>
      <c r="R45" s="37">
        <v>10.636466666666667</v>
      </c>
      <c r="S45" s="37">
        <v>10.856485714285713</v>
      </c>
      <c r="T45" s="37">
        <v>11.014674999999999</v>
      </c>
      <c r="U45" s="37">
        <v>11.24166</v>
      </c>
      <c r="V45" s="37">
        <v>11.388416666666666</v>
      </c>
      <c r="W45" s="37">
        <v>11.592262499999999</v>
      </c>
      <c r="X45" s="37">
        <v>11.7173</v>
      </c>
      <c r="Y45" s="37">
        <v>11.963275</v>
      </c>
      <c r="Z45" s="34" t="s">
        <v>377</v>
      </c>
    </row>
    <row r="46" spans="1:26" ht="18.75" customHeight="1">
      <c r="A46" s="25" t="s">
        <v>82</v>
      </c>
      <c r="B46" s="37">
        <v>0.4</v>
      </c>
      <c r="C46" s="37">
        <v>0.6413333333333333</v>
      </c>
      <c r="D46" s="37">
        <v>1.1545714285714286</v>
      </c>
      <c r="E46" s="37">
        <v>1.7975</v>
      </c>
      <c r="F46" s="37">
        <v>3.2190000000000003</v>
      </c>
      <c r="G46" s="37">
        <v>4.706166666666666</v>
      </c>
      <c r="H46" s="37">
        <v>5.684571428571428</v>
      </c>
      <c r="I46" s="37">
        <v>6.408875</v>
      </c>
      <c r="J46" s="37">
        <v>6.991555555555556</v>
      </c>
      <c r="K46" s="37">
        <v>7.5521</v>
      </c>
      <c r="L46" s="37">
        <v>8.515166666666667</v>
      </c>
      <c r="M46" s="37">
        <v>9.276785714285714</v>
      </c>
      <c r="N46" s="37">
        <v>9.827687500000001</v>
      </c>
      <c r="O46" s="37">
        <v>10.256111111111112</v>
      </c>
      <c r="P46" s="37">
        <v>10.649899999999999</v>
      </c>
      <c r="Q46" s="37">
        <v>11.34788</v>
      </c>
      <c r="R46" s="37">
        <v>11.905166666666666</v>
      </c>
      <c r="S46" s="37">
        <v>12.411457142857142</v>
      </c>
      <c r="T46" s="37">
        <v>12.6579</v>
      </c>
      <c r="U46" s="37">
        <v>12.796240000000001</v>
      </c>
      <c r="V46" s="37">
        <v>12.8835</v>
      </c>
      <c r="W46" s="37">
        <v>13.014975000000002</v>
      </c>
      <c r="X46" s="37">
        <v>13.096849999999998</v>
      </c>
      <c r="Y46" s="37">
        <v>13.256104999999998</v>
      </c>
      <c r="Z46" s="34" t="s">
        <v>378</v>
      </c>
    </row>
    <row r="47" spans="1:26" ht="18.75" customHeight="1">
      <c r="A47" s="25" t="s">
        <v>85</v>
      </c>
      <c r="B47" s="37">
        <v>0</v>
      </c>
      <c r="C47" s="37">
        <v>0.8596666666666667</v>
      </c>
      <c r="D47" s="37">
        <v>1.984</v>
      </c>
      <c r="E47" s="37">
        <v>2.8272500000000003</v>
      </c>
      <c r="F47" s="37">
        <v>4.0226</v>
      </c>
      <c r="G47" s="37">
        <v>5.3981666666666674</v>
      </c>
      <c r="H47" s="37">
        <v>6.107857142857142</v>
      </c>
      <c r="I47" s="37">
        <v>6.816875000000001</v>
      </c>
      <c r="J47" s="37">
        <v>7.492333333333333</v>
      </c>
      <c r="K47" s="37">
        <v>8.0972</v>
      </c>
      <c r="L47" s="37">
        <v>9.031333333333334</v>
      </c>
      <c r="M47" s="37">
        <v>10.017428571428571</v>
      </c>
      <c r="N47" s="37">
        <v>10.787999999999998</v>
      </c>
      <c r="O47" s="37">
        <v>11.366666666666667</v>
      </c>
      <c r="P47" s="37">
        <v>11.8296</v>
      </c>
      <c r="Q47" s="37">
        <v>12.72932</v>
      </c>
      <c r="R47" s="37">
        <v>13.464766666666666</v>
      </c>
      <c r="S47" s="37">
        <v>14.080714285714285</v>
      </c>
      <c r="T47" s="37">
        <v>14.73275</v>
      </c>
      <c r="U47" s="37">
        <v>15.666160000000001</v>
      </c>
      <c r="V47" s="37">
        <v>16.34815</v>
      </c>
      <c r="W47" s="37">
        <v>17.5503375</v>
      </c>
      <c r="X47" s="37">
        <v>18.47724</v>
      </c>
      <c r="Y47" s="37">
        <v>18.754875</v>
      </c>
      <c r="Z47" s="34" t="s">
        <v>379</v>
      </c>
    </row>
    <row r="48" spans="1:26" ht="18.75" customHeight="1">
      <c r="A48" s="25" t="s">
        <v>88</v>
      </c>
      <c r="B48" s="37">
        <v>0.0888</v>
      </c>
      <c r="C48" s="37">
        <v>0.311</v>
      </c>
      <c r="D48" s="37">
        <v>0.6554285714285716</v>
      </c>
      <c r="E48" s="37">
        <v>1.04725</v>
      </c>
      <c r="F48" s="37">
        <v>1.659</v>
      </c>
      <c r="G48" s="37">
        <v>2.0991666666666666</v>
      </c>
      <c r="H48" s="37">
        <v>2.459</v>
      </c>
      <c r="I48" s="37">
        <v>2.743625</v>
      </c>
      <c r="J48" s="37">
        <v>2.9961111111111114</v>
      </c>
      <c r="K48" s="37">
        <v>3.2027</v>
      </c>
      <c r="L48" s="37">
        <v>3.7222500000000007</v>
      </c>
      <c r="M48" s="37">
        <v>4.155642857142857</v>
      </c>
      <c r="N48" s="37">
        <v>4.4973125</v>
      </c>
      <c r="O48" s="37">
        <v>5.050055555555555</v>
      </c>
      <c r="P48" s="37">
        <v>6.11385</v>
      </c>
      <c r="Q48" s="37">
        <v>7.85672</v>
      </c>
      <c r="R48" s="37">
        <v>8.944366666666665</v>
      </c>
      <c r="S48" s="37">
        <v>9.550857142857144</v>
      </c>
      <c r="T48" s="37">
        <v>9.677175000000002</v>
      </c>
      <c r="U48" s="37">
        <v>9.858720000000002</v>
      </c>
      <c r="V48" s="37">
        <v>9.975833333333334</v>
      </c>
      <c r="W48" s="37">
        <v>10.1399375</v>
      </c>
      <c r="X48" s="37">
        <v>10.24079</v>
      </c>
      <c r="Y48" s="37">
        <v>10.43892</v>
      </c>
      <c r="Z48" s="34" t="s">
        <v>380</v>
      </c>
    </row>
    <row r="49" spans="1:26" ht="18.75" customHeight="1">
      <c r="A49" s="25" t="s">
        <v>19</v>
      </c>
      <c r="B49" s="37">
        <v>0.7867999999999999</v>
      </c>
      <c r="C49" s="37">
        <v>1.4546666666666668</v>
      </c>
      <c r="D49" s="37">
        <v>2.2977142857142856</v>
      </c>
      <c r="E49" s="37">
        <v>2.98875</v>
      </c>
      <c r="F49" s="37">
        <v>5.3222</v>
      </c>
      <c r="G49" s="37">
        <v>6.839166666666667</v>
      </c>
      <c r="H49" s="37">
        <v>7.586571428571427</v>
      </c>
      <c r="I49" s="37">
        <v>8.33525</v>
      </c>
      <c r="J49" s="37">
        <v>9.234333333333334</v>
      </c>
      <c r="K49" s="37">
        <v>9.6542</v>
      </c>
      <c r="L49" s="37">
        <v>11.305749999999998</v>
      </c>
      <c r="M49" s="37">
        <v>12.47435714285714</v>
      </c>
      <c r="N49" s="37">
        <v>13.5108125</v>
      </c>
      <c r="O49" s="37">
        <v>14.42488888888889</v>
      </c>
      <c r="P49" s="37">
        <v>15.1388</v>
      </c>
      <c r="Q49" s="37">
        <v>16.487719999999996</v>
      </c>
      <c r="R49" s="37">
        <v>17.741333333333333</v>
      </c>
      <c r="S49" s="37">
        <v>18.9828</v>
      </c>
      <c r="T49" s="37">
        <v>20.034325</v>
      </c>
      <c r="U49" s="37">
        <v>21.247960000000003</v>
      </c>
      <c r="V49" s="37">
        <v>21.413816666666666</v>
      </c>
      <c r="W49" s="37">
        <v>21.6460375</v>
      </c>
      <c r="X49" s="37">
        <v>21.78536</v>
      </c>
      <c r="Y49" s="37">
        <v>22.07149</v>
      </c>
      <c r="Z49" s="34" t="s">
        <v>381</v>
      </c>
    </row>
    <row r="50" spans="1:26" ht="18.75" customHeight="1">
      <c r="A50" s="25" t="s">
        <v>68</v>
      </c>
      <c r="B50" s="37">
        <v>0.48</v>
      </c>
      <c r="C50" s="37">
        <v>1.468</v>
      </c>
      <c r="D50" s="37">
        <v>2.879142857142857</v>
      </c>
      <c r="E50" s="37">
        <v>4.143</v>
      </c>
      <c r="F50" s="37">
        <v>6.224400000000001</v>
      </c>
      <c r="G50" s="37">
        <v>7.764000000000001</v>
      </c>
      <c r="H50" s="37">
        <v>8.923714285714286</v>
      </c>
      <c r="I50" s="37">
        <v>9.818999999999999</v>
      </c>
      <c r="J50" s="37">
        <v>10.599111111111112</v>
      </c>
      <c r="K50" s="37">
        <v>11.513200000000001</v>
      </c>
      <c r="L50" s="37">
        <v>12.88375</v>
      </c>
      <c r="M50" s="37">
        <v>14.002500000000003</v>
      </c>
      <c r="N50" s="37">
        <v>14.919375000000002</v>
      </c>
      <c r="O50" s="37">
        <v>15.662999999999998</v>
      </c>
      <c r="P50" s="37">
        <v>16.3023</v>
      </c>
      <c r="Q50" s="37">
        <v>17.5918</v>
      </c>
      <c r="R50" s="37">
        <v>18.711933333333334</v>
      </c>
      <c r="S50" s="37">
        <v>19.62017142857143</v>
      </c>
      <c r="T50" s="37">
        <v>20.301575</v>
      </c>
      <c r="U50" s="37">
        <v>21.25562</v>
      </c>
      <c r="V50" s="37">
        <v>21.891583333333333</v>
      </c>
      <c r="W50" s="37">
        <v>22.468950000000003</v>
      </c>
      <c r="X50" s="37">
        <v>22.57907</v>
      </c>
      <c r="Y50" s="37">
        <v>22.79932</v>
      </c>
      <c r="Z50" s="34" t="s">
        <v>382</v>
      </c>
    </row>
    <row r="51" spans="1:26" ht="18.75" customHeight="1">
      <c r="A51" s="25" t="s">
        <v>71</v>
      </c>
      <c r="B51" s="37">
        <v>0</v>
      </c>
      <c r="C51" s="37">
        <v>0</v>
      </c>
      <c r="D51" s="37">
        <v>0</v>
      </c>
      <c r="E51" s="37">
        <v>0</v>
      </c>
      <c r="F51" s="37">
        <v>0</v>
      </c>
      <c r="G51" s="37">
        <v>2.1996666666666664</v>
      </c>
      <c r="H51" s="37">
        <v>5.081428571428572</v>
      </c>
      <c r="I51" s="37">
        <v>7.296749999999999</v>
      </c>
      <c r="J51" s="37">
        <v>8.971777777777778</v>
      </c>
      <c r="K51" s="37">
        <v>10.308</v>
      </c>
      <c r="L51" s="37">
        <v>12.354750000000001</v>
      </c>
      <c r="M51" s="37">
        <v>13.816642857142858</v>
      </c>
      <c r="N51" s="37">
        <v>14.913124999999999</v>
      </c>
      <c r="O51" s="37">
        <v>15.739777777777778</v>
      </c>
      <c r="P51" s="37">
        <v>16.424599999999998</v>
      </c>
      <c r="Q51" s="37">
        <v>17.647199999999998</v>
      </c>
      <c r="R51" s="37">
        <v>18.481666666666666</v>
      </c>
      <c r="S51" s="37">
        <v>19.091142857142856</v>
      </c>
      <c r="T51" s="37">
        <v>19.5365</v>
      </c>
      <c r="U51" s="37">
        <v>20.1694</v>
      </c>
      <c r="V51" s="37">
        <v>20.97253333333333</v>
      </c>
      <c r="W51" s="37">
        <v>22.0344</v>
      </c>
      <c r="X51" s="37">
        <v>22.676299999999998</v>
      </c>
      <c r="Y51" s="37">
        <v>23.952935</v>
      </c>
      <c r="Z51" s="34" t="s">
        <v>383</v>
      </c>
    </row>
    <row r="52" spans="1:26" ht="18.75" customHeight="1">
      <c r="A52" s="25" t="s">
        <v>74</v>
      </c>
      <c r="B52" s="37">
        <v>0</v>
      </c>
      <c r="C52" s="37">
        <v>0</v>
      </c>
      <c r="D52" s="37">
        <v>0</v>
      </c>
      <c r="E52" s="37">
        <v>0</v>
      </c>
      <c r="F52" s="37">
        <v>2.3402</v>
      </c>
      <c r="G52" s="37">
        <v>3.841166666666666</v>
      </c>
      <c r="H52" s="37">
        <v>5.2628571428571425</v>
      </c>
      <c r="I52" s="37">
        <v>6.586875</v>
      </c>
      <c r="J52" s="37">
        <v>7.814666666666667</v>
      </c>
      <c r="K52" s="37">
        <v>8.953999999999999</v>
      </c>
      <c r="L52" s="37">
        <v>10.901666666666667</v>
      </c>
      <c r="M52" s="37">
        <v>12.4525</v>
      </c>
      <c r="N52" s="37">
        <v>13.734250000000001</v>
      </c>
      <c r="O52" s="37">
        <v>14.822777777777778</v>
      </c>
      <c r="P52" s="37">
        <v>15.766749999999998</v>
      </c>
      <c r="Q52" s="37">
        <v>17.683040000000002</v>
      </c>
      <c r="R52" s="37">
        <v>19.111933333333333</v>
      </c>
      <c r="S52" s="37">
        <v>20.17154285714286</v>
      </c>
      <c r="T52" s="37">
        <v>20.9946</v>
      </c>
      <c r="U52" s="37">
        <v>22.20394</v>
      </c>
      <c r="V52" s="37">
        <v>23.062916666666666</v>
      </c>
      <c r="W52" s="37">
        <v>24.263549999999995</v>
      </c>
      <c r="X52" s="37">
        <v>25.06833</v>
      </c>
      <c r="Y52" s="37">
        <v>27.06592</v>
      </c>
      <c r="Z52" s="34" t="s">
        <v>384</v>
      </c>
    </row>
    <row r="53" spans="1:26" ht="18.75" customHeight="1">
      <c r="A53" s="25" t="s">
        <v>77</v>
      </c>
      <c r="B53" s="37">
        <v>0.5692</v>
      </c>
      <c r="C53" s="37">
        <v>1.2176666666666667</v>
      </c>
      <c r="D53" s="37">
        <v>1.974</v>
      </c>
      <c r="E53" s="37">
        <v>2.8310000000000004</v>
      </c>
      <c r="F53" s="37">
        <v>4.4502</v>
      </c>
      <c r="G53" s="37">
        <v>5.723000000000001</v>
      </c>
      <c r="H53" s="37">
        <v>6.816857142857143</v>
      </c>
      <c r="I53" s="37">
        <v>7.547999999999999</v>
      </c>
      <c r="J53" s="37">
        <v>8.210888888888888</v>
      </c>
      <c r="K53" s="37">
        <v>8.888400000000003</v>
      </c>
      <c r="L53" s="37">
        <v>10.253916666666667</v>
      </c>
      <c r="M53" s="37">
        <v>11.395</v>
      </c>
      <c r="N53" s="37">
        <v>12.39575</v>
      </c>
      <c r="O53" s="37">
        <v>13.307888888888888</v>
      </c>
      <c r="P53" s="37">
        <v>14.086700000000002</v>
      </c>
      <c r="Q53" s="37">
        <v>15.508159999999998</v>
      </c>
      <c r="R53" s="37">
        <v>16.455766666666666</v>
      </c>
      <c r="S53" s="37">
        <v>17.360742857142856</v>
      </c>
      <c r="T53" s="37">
        <v>18.174400000000002</v>
      </c>
      <c r="U53" s="37">
        <v>19.19308</v>
      </c>
      <c r="V53" s="37">
        <v>19.27635</v>
      </c>
      <c r="W53" s="37">
        <v>19.413549999999997</v>
      </c>
      <c r="X53" s="37">
        <v>19.50029</v>
      </c>
      <c r="Y53" s="37">
        <v>19.667130000000004</v>
      </c>
      <c r="Z53" s="34" t="s">
        <v>385</v>
      </c>
    </row>
    <row r="54" spans="1:26" ht="18.75" customHeight="1">
      <c r="A54" s="25" t="s">
        <v>80</v>
      </c>
      <c r="B54" s="37">
        <v>0.44920000000000004</v>
      </c>
      <c r="C54" s="37">
        <v>1.4040000000000001</v>
      </c>
      <c r="D54" s="37">
        <v>2.540571428571429</v>
      </c>
      <c r="E54" s="37">
        <v>3.4865</v>
      </c>
      <c r="F54" s="37">
        <v>5.2604</v>
      </c>
      <c r="G54" s="37">
        <v>6.489666666666666</v>
      </c>
      <c r="H54" s="37">
        <v>7.363142857142857</v>
      </c>
      <c r="I54" s="37">
        <v>7.901375000000001</v>
      </c>
      <c r="J54" s="37">
        <v>8.663222222222222</v>
      </c>
      <c r="K54" s="37">
        <v>9.241399999999999</v>
      </c>
      <c r="L54" s="37">
        <v>10.415583333333334</v>
      </c>
      <c r="M54" s="37">
        <v>11.434785714285717</v>
      </c>
      <c r="N54" s="37">
        <v>12.261625</v>
      </c>
      <c r="O54" s="37">
        <v>12.92027777777778</v>
      </c>
      <c r="P54" s="37">
        <v>13.502599999999997</v>
      </c>
      <c r="Q54" s="37">
        <v>14.67648</v>
      </c>
      <c r="R54" s="37">
        <v>15.523033333333332</v>
      </c>
      <c r="S54" s="37">
        <v>16.200828571428573</v>
      </c>
      <c r="T54" s="37">
        <v>16.69785</v>
      </c>
      <c r="U54" s="37">
        <v>17.40274</v>
      </c>
      <c r="V54" s="37">
        <v>17.765283333333333</v>
      </c>
      <c r="W54" s="37">
        <v>17.876825</v>
      </c>
      <c r="X54" s="37">
        <v>17.9478</v>
      </c>
      <c r="Y54" s="37">
        <v>18.083675000000003</v>
      </c>
      <c r="Z54" s="34" t="s">
        <v>386</v>
      </c>
    </row>
    <row r="55" spans="1:26" ht="18.75" customHeight="1">
      <c r="A55" s="25" t="s">
        <v>83</v>
      </c>
      <c r="B55" s="37">
        <v>1.6128</v>
      </c>
      <c r="C55" s="37">
        <v>2.1506666666666665</v>
      </c>
      <c r="D55" s="37">
        <v>2.7211428571428575</v>
      </c>
      <c r="E55" s="37">
        <v>3.2639999999999993</v>
      </c>
      <c r="F55" s="37">
        <v>4.3776</v>
      </c>
      <c r="G55" s="37">
        <v>5.311999999999999</v>
      </c>
      <c r="H55" s="37">
        <v>6.020571428571428</v>
      </c>
      <c r="I55" s="37">
        <v>6.672000000000001</v>
      </c>
      <c r="J55" s="37">
        <v>7.227666666666667</v>
      </c>
      <c r="K55" s="37">
        <v>7.733700000000001</v>
      </c>
      <c r="L55" s="37">
        <v>8.63675</v>
      </c>
      <c r="M55" s="37">
        <v>9.268071428571428</v>
      </c>
      <c r="N55" s="37">
        <v>9.762</v>
      </c>
      <c r="O55" s="37">
        <v>10.200500000000002</v>
      </c>
      <c r="P55" s="37">
        <v>10.6982</v>
      </c>
      <c r="Q55" s="37">
        <v>11.62752</v>
      </c>
      <c r="R55" s="37">
        <v>12.258533333333332</v>
      </c>
      <c r="S55" s="37">
        <v>12.676914285714286</v>
      </c>
      <c r="T55" s="37">
        <v>12.912</v>
      </c>
      <c r="U55" s="37">
        <v>13.19118</v>
      </c>
      <c r="V55" s="37">
        <v>13.276149999999998</v>
      </c>
      <c r="W55" s="37">
        <v>13.405450000000002</v>
      </c>
      <c r="X55" s="37">
        <v>13.486079999999998</v>
      </c>
      <c r="Y55" s="37">
        <v>13.642754999999998</v>
      </c>
      <c r="Z55" s="34" t="s">
        <v>387</v>
      </c>
    </row>
    <row r="56" spans="1:26" ht="18.75" customHeight="1">
      <c r="A56" s="25" t="s">
        <v>86</v>
      </c>
      <c r="B56" s="37">
        <v>0</v>
      </c>
      <c r="C56" s="37">
        <v>0</v>
      </c>
      <c r="D56" s="37">
        <v>0.848</v>
      </c>
      <c r="E56" s="37">
        <v>1.749</v>
      </c>
      <c r="F56" s="37">
        <v>3.7947999999999995</v>
      </c>
      <c r="G56" s="37">
        <v>5.229333333333334</v>
      </c>
      <c r="H56" s="37">
        <v>6.299428571428573</v>
      </c>
      <c r="I56" s="37">
        <v>7.300750000000001</v>
      </c>
      <c r="J56" s="37">
        <v>8.409333333333334</v>
      </c>
      <c r="K56" s="37">
        <v>9.434</v>
      </c>
      <c r="L56" s="37">
        <v>11.006333333333332</v>
      </c>
      <c r="M56" s="37">
        <v>12.143071428571428</v>
      </c>
      <c r="N56" s="37">
        <v>13.337437500000002</v>
      </c>
      <c r="O56" s="37">
        <v>14.239333333333331</v>
      </c>
      <c r="P56" s="37">
        <v>14.9852</v>
      </c>
      <c r="Q56" s="37">
        <v>16.37364</v>
      </c>
      <c r="R56" s="37">
        <v>17.347933333333334</v>
      </c>
      <c r="S56" s="37">
        <v>18.05817142857143</v>
      </c>
      <c r="T56" s="37">
        <v>18.57835</v>
      </c>
      <c r="U56" s="37">
        <v>19.3166</v>
      </c>
      <c r="V56" s="37">
        <v>19.701866666666668</v>
      </c>
      <c r="W56" s="37">
        <v>19.8332625</v>
      </c>
      <c r="X56" s="37">
        <v>19.91661</v>
      </c>
      <c r="Y56" s="37">
        <v>20.076535</v>
      </c>
      <c r="Z56" s="34" t="s">
        <v>388</v>
      </c>
    </row>
    <row r="57" spans="1:26" ht="18.75" customHeight="1">
      <c r="A57" s="25" t="s">
        <v>89</v>
      </c>
      <c r="B57" s="37">
        <v>0</v>
      </c>
      <c r="C57" s="37">
        <v>0</v>
      </c>
      <c r="D57" s="37">
        <v>0</v>
      </c>
      <c r="E57" s="37">
        <v>0.11</v>
      </c>
      <c r="F57" s="37">
        <v>1.624</v>
      </c>
      <c r="G57" s="37">
        <v>3.29</v>
      </c>
      <c r="H57" s="37">
        <v>4.657142857142857</v>
      </c>
      <c r="I57" s="37">
        <v>5.5875</v>
      </c>
      <c r="J57" s="37">
        <v>6.502222222222222</v>
      </c>
      <c r="K57" s="37">
        <v>7.344</v>
      </c>
      <c r="L57" s="37">
        <v>9.005</v>
      </c>
      <c r="M57" s="37">
        <v>10.262857142857143</v>
      </c>
      <c r="N57" s="37">
        <v>11.2025</v>
      </c>
      <c r="O57" s="37">
        <v>11.971111111111112</v>
      </c>
      <c r="P57" s="37">
        <v>12.584999999999999</v>
      </c>
      <c r="Q57" s="37">
        <v>13.753599999999999</v>
      </c>
      <c r="R57" s="37">
        <v>14.807333333333334</v>
      </c>
      <c r="S57" s="37">
        <v>15.573142857142857</v>
      </c>
      <c r="T57" s="37">
        <v>16.137</v>
      </c>
      <c r="U57" s="37">
        <v>16.942</v>
      </c>
      <c r="V57" s="37">
        <v>17.495</v>
      </c>
      <c r="W57" s="37">
        <v>18.24075</v>
      </c>
      <c r="X57" s="37">
        <v>18.7344</v>
      </c>
      <c r="Y57" s="37">
        <v>19.6388</v>
      </c>
      <c r="Z57" s="34" t="s">
        <v>389</v>
      </c>
    </row>
    <row r="58" spans="1:26" ht="18.75" customHeight="1">
      <c r="A58" s="25" t="s">
        <v>66</v>
      </c>
      <c r="B58" s="37">
        <v>0</v>
      </c>
      <c r="C58" s="37">
        <v>0</v>
      </c>
      <c r="D58" s="37">
        <v>0</v>
      </c>
      <c r="E58" s="37">
        <v>0</v>
      </c>
      <c r="F58" s="37">
        <v>0.8460000000000001</v>
      </c>
      <c r="G58" s="37">
        <v>3.0156666666666667</v>
      </c>
      <c r="H58" s="37">
        <v>4.3911428571428575</v>
      </c>
      <c r="I58" s="37">
        <v>5.8315</v>
      </c>
      <c r="J58" s="37">
        <v>7.10688888888889</v>
      </c>
      <c r="K58" s="37">
        <v>7.9308000000000005</v>
      </c>
      <c r="L58" s="37">
        <v>9.365</v>
      </c>
      <c r="M58" s="37">
        <v>10.516142857142857</v>
      </c>
      <c r="N58" s="37">
        <v>11.394625000000001</v>
      </c>
      <c r="O58" s="37">
        <v>12.157111111111114</v>
      </c>
      <c r="P58" s="37">
        <v>12.769400000000001</v>
      </c>
      <c r="Q58" s="37">
        <v>13.937199999999999</v>
      </c>
      <c r="R58" s="37">
        <v>14.832</v>
      </c>
      <c r="S58" s="37">
        <v>15.573314285714288</v>
      </c>
      <c r="T58" s="37">
        <v>16.18295</v>
      </c>
      <c r="U58" s="37">
        <v>17.136560000000003</v>
      </c>
      <c r="V58" s="37">
        <v>17.764466666666664</v>
      </c>
      <c r="W58" s="37">
        <v>18.668975</v>
      </c>
      <c r="X58" s="37">
        <v>19.344780000000004</v>
      </c>
      <c r="Y58" s="37">
        <v>20.689020000000003</v>
      </c>
      <c r="Z58" s="34" t="s">
        <v>390</v>
      </c>
    </row>
    <row r="59" spans="1:26" ht="18.75" customHeight="1">
      <c r="A59" s="25" t="s">
        <v>69</v>
      </c>
      <c r="B59" s="37">
        <v>0</v>
      </c>
      <c r="C59" s="37">
        <v>0</v>
      </c>
      <c r="D59" s="37">
        <v>0</v>
      </c>
      <c r="E59" s="37">
        <v>0.9025</v>
      </c>
      <c r="F59" s="37">
        <v>2.7183999999999995</v>
      </c>
      <c r="G59" s="37">
        <v>4.662333333333333</v>
      </c>
      <c r="H59" s="37">
        <v>6.075142857142858</v>
      </c>
      <c r="I59" s="37">
        <v>7.09225</v>
      </c>
      <c r="J59" s="37">
        <v>8.002444444444444</v>
      </c>
      <c r="K59" s="37">
        <v>8.860400000000002</v>
      </c>
      <c r="L59" s="37">
        <v>10.180166666666668</v>
      </c>
      <c r="M59" s="37">
        <v>11.151142857142856</v>
      </c>
      <c r="N59" s="37">
        <v>11.805250000000001</v>
      </c>
      <c r="O59" s="37">
        <v>12.335888888888888</v>
      </c>
      <c r="P59" s="37">
        <v>12.840849999999998</v>
      </c>
      <c r="Q59" s="37">
        <v>13.9274</v>
      </c>
      <c r="R59" s="37">
        <v>14.651766666666665</v>
      </c>
      <c r="S59" s="37">
        <v>15.265857142857142</v>
      </c>
      <c r="T59" s="37">
        <v>15.862499999999999</v>
      </c>
      <c r="U59" s="37">
        <v>16.72372</v>
      </c>
      <c r="V59" s="37">
        <v>17.290366666666664</v>
      </c>
      <c r="W59" s="37">
        <v>18.032500000000002</v>
      </c>
      <c r="X59" s="37">
        <v>18.48228</v>
      </c>
      <c r="Y59" s="37">
        <v>19.37509</v>
      </c>
      <c r="Z59" s="34" t="s">
        <v>391</v>
      </c>
    </row>
    <row r="60" spans="1:26" ht="18.75" customHeight="1">
      <c r="A60" s="25" t="s">
        <v>72</v>
      </c>
      <c r="B60" s="37">
        <v>0.16</v>
      </c>
      <c r="C60" s="37">
        <v>0.13333333333333333</v>
      </c>
      <c r="D60" s="37">
        <v>0.7477142857142857</v>
      </c>
      <c r="E60" s="37">
        <v>1.7437500000000001</v>
      </c>
      <c r="F60" s="37">
        <v>2.9442</v>
      </c>
      <c r="G60" s="37">
        <v>3.575333333333333</v>
      </c>
      <c r="H60" s="37">
        <v>3.9014285714285717</v>
      </c>
      <c r="I60" s="37">
        <v>4.761749999999999</v>
      </c>
      <c r="J60" s="37">
        <v>6.06711111111111</v>
      </c>
      <c r="K60" s="37">
        <v>7.1113</v>
      </c>
      <c r="L60" s="37">
        <v>8.938166666666666</v>
      </c>
      <c r="M60" s="37">
        <v>10.308857142857143</v>
      </c>
      <c r="N60" s="37">
        <v>11.594249999999999</v>
      </c>
      <c r="O60" s="37">
        <v>12.577944444444444</v>
      </c>
      <c r="P60" s="37">
        <v>13.34395</v>
      </c>
      <c r="Q60" s="37">
        <v>14.95672</v>
      </c>
      <c r="R60" s="37">
        <v>16.26813333333333</v>
      </c>
      <c r="S60" s="37">
        <v>17.26431428571429</v>
      </c>
      <c r="T60" s="37">
        <v>17.998450000000002</v>
      </c>
      <c r="U60" s="37">
        <v>19.036640000000002</v>
      </c>
      <c r="V60" s="37">
        <v>20.00115</v>
      </c>
      <c r="W60" s="37">
        <v>21.251424999999998</v>
      </c>
      <c r="X60" s="37">
        <v>22.254560000000005</v>
      </c>
      <c r="Y60" s="37">
        <v>24.33295</v>
      </c>
      <c r="Z60" s="34" t="s">
        <v>392</v>
      </c>
    </row>
    <row r="61" spans="1:26" ht="18.75" customHeight="1">
      <c r="A61" s="25" t="s">
        <v>75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0.5158333333333334</v>
      </c>
      <c r="H61" s="37">
        <v>2.546</v>
      </c>
      <c r="I61" s="37">
        <v>5.123875000000001</v>
      </c>
      <c r="J61" s="37">
        <v>7.488444444444445</v>
      </c>
      <c r="K61" s="37">
        <v>9.553599999999998</v>
      </c>
      <c r="L61" s="37">
        <v>12.920916666666669</v>
      </c>
      <c r="M61" s="37">
        <v>13.962785714285717</v>
      </c>
      <c r="N61" s="37">
        <v>14.767625</v>
      </c>
      <c r="O61" s="37">
        <v>15.463999999999997</v>
      </c>
      <c r="P61" s="37">
        <v>16.11015</v>
      </c>
      <c r="Q61" s="37">
        <v>17.66068</v>
      </c>
      <c r="R61" s="37">
        <v>18.918666666666667</v>
      </c>
      <c r="S61" s="37">
        <v>20.058485714285716</v>
      </c>
      <c r="T61" s="37">
        <v>21.055175</v>
      </c>
      <c r="U61" s="37">
        <v>22.689300000000003</v>
      </c>
      <c r="V61" s="37">
        <v>24.03625</v>
      </c>
      <c r="W61" s="37">
        <v>26.1444</v>
      </c>
      <c r="X61" s="37">
        <v>26.357999999999997</v>
      </c>
      <c r="Y61" s="37">
        <v>26.655</v>
      </c>
      <c r="Z61" s="34" t="s">
        <v>393</v>
      </c>
    </row>
    <row r="62" spans="1:26" ht="18.75" customHeight="1">
      <c r="A62" s="25" t="s">
        <v>20</v>
      </c>
      <c r="B62" s="37">
        <v>0.272</v>
      </c>
      <c r="C62" s="37">
        <v>0.22666666666666668</v>
      </c>
      <c r="D62" s="37">
        <v>0.19428571428571428</v>
      </c>
      <c r="E62" s="37">
        <v>0.16999999999999998</v>
      </c>
      <c r="F62" s="37">
        <v>2.7908</v>
      </c>
      <c r="G62" s="37">
        <v>4.4544999999999995</v>
      </c>
      <c r="H62" s="37">
        <v>5.809857142857144</v>
      </c>
      <c r="I62" s="37">
        <v>6.892875</v>
      </c>
      <c r="J62" s="37">
        <v>7.651444444444444</v>
      </c>
      <c r="K62" s="37">
        <v>8.4105</v>
      </c>
      <c r="L62" s="37">
        <v>9.802</v>
      </c>
      <c r="M62" s="37">
        <v>11.145999999999999</v>
      </c>
      <c r="N62" s="37">
        <v>12.230812499999999</v>
      </c>
      <c r="O62" s="37">
        <v>13.228777777777779</v>
      </c>
      <c r="P62" s="37">
        <v>14.111350000000003</v>
      </c>
      <c r="Q62" s="37">
        <v>16.31876</v>
      </c>
      <c r="R62" s="37">
        <v>18.204066666666666</v>
      </c>
      <c r="S62" s="37">
        <v>19.705000000000002</v>
      </c>
      <c r="T62" s="37">
        <v>20.34875</v>
      </c>
      <c r="U62" s="37">
        <v>20.88614</v>
      </c>
      <c r="V62" s="37">
        <v>21.32555</v>
      </c>
      <c r="W62" s="37">
        <v>22.160125000000004</v>
      </c>
      <c r="X62" s="37">
        <v>22.36106</v>
      </c>
      <c r="Y62" s="37">
        <v>22.5613</v>
      </c>
      <c r="Z62" s="34" t="s">
        <v>394</v>
      </c>
    </row>
    <row r="63" spans="1:26" ht="18.75" customHeight="1">
      <c r="A63" s="25" t="s">
        <v>21</v>
      </c>
      <c r="B63" s="37">
        <v>0.8908800000000001</v>
      </c>
      <c r="C63" s="37">
        <v>1.2544</v>
      </c>
      <c r="D63" s="37">
        <v>1.9309714285714288</v>
      </c>
      <c r="E63" s="37">
        <v>2.4576000000000002</v>
      </c>
      <c r="F63" s="37">
        <v>4.20864</v>
      </c>
      <c r="G63" s="37">
        <v>6.476799999999999</v>
      </c>
      <c r="H63" s="37">
        <v>7.855542857142857</v>
      </c>
      <c r="I63" s="37">
        <v>9.3696</v>
      </c>
      <c r="J63" s="37">
        <v>10.769066666666667</v>
      </c>
      <c r="K63" s="37">
        <v>11.93856</v>
      </c>
      <c r="L63" s="37">
        <v>14.182400000000001</v>
      </c>
      <c r="M63" s="37">
        <v>15.648000000000001</v>
      </c>
      <c r="N63" s="37">
        <v>16.824</v>
      </c>
      <c r="O63" s="37">
        <v>17.706666666666667</v>
      </c>
      <c r="P63" s="37">
        <v>18.57792</v>
      </c>
      <c r="Q63" s="37">
        <v>20.170752000000004</v>
      </c>
      <c r="R63" s="37">
        <v>21.44768</v>
      </c>
      <c r="S63" s="37">
        <v>22.561645714285717</v>
      </c>
      <c r="T63" s="37">
        <v>23.5872</v>
      </c>
      <c r="U63" s="37">
        <v>24.076032</v>
      </c>
      <c r="V63" s="37">
        <v>24.20224</v>
      </c>
      <c r="W63" s="37">
        <v>24.401760000000003</v>
      </c>
      <c r="X63" s="37">
        <v>24.52704</v>
      </c>
      <c r="Y63" s="37">
        <v>24.769248</v>
      </c>
      <c r="Z63" s="34" t="s">
        <v>395</v>
      </c>
    </row>
    <row r="64" spans="1:26" ht="18.75" customHeight="1">
      <c r="A64" s="25" t="s">
        <v>22</v>
      </c>
      <c r="B64" s="37">
        <v>0.2</v>
      </c>
      <c r="C64" s="37">
        <v>0.16666666666666669</v>
      </c>
      <c r="D64" s="37">
        <v>0.14285714285714285</v>
      </c>
      <c r="E64" s="37">
        <v>0.125</v>
      </c>
      <c r="F64" s="37">
        <v>0.1</v>
      </c>
      <c r="G64" s="37">
        <v>1.759666666666667</v>
      </c>
      <c r="H64" s="37">
        <v>3.5441428571428575</v>
      </c>
      <c r="I64" s="37">
        <v>5.069250000000001</v>
      </c>
      <c r="J64" s="37">
        <v>6.537888888888889</v>
      </c>
      <c r="K64" s="37">
        <v>7.8637000000000015</v>
      </c>
      <c r="L64" s="37">
        <v>9.93325</v>
      </c>
      <c r="M64" s="37">
        <v>11.79792857142857</v>
      </c>
      <c r="N64" s="37">
        <v>13.229812500000001</v>
      </c>
      <c r="O64" s="37">
        <v>14.343555555555557</v>
      </c>
      <c r="P64" s="37">
        <v>15.3026</v>
      </c>
      <c r="Q64" s="37">
        <v>17.04772</v>
      </c>
      <c r="R64" s="37">
        <v>18.267400000000002</v>
      </c>
      <c r="S64" s="37">
        <v>19.225257142857142</v>
      </c>
      <c r="T64" s="37">
        <v>19.978725000000004</v>
      </c>
      <c r="U64" s="37">
        <v>21.24878</v>
      </c>
      <c r="V64" s="37">
        <v>22.174483333333335</v>
      </c>
      <c r="W64" s="37">
        <v>23.7095375</v>
      </c>
      <c r="X64" s="37">
        <v>24.75695</v>
      </c>
      <c r="Y64" s="37">
        <v>27.285569999999996</v>
      </c>
      <c r="Z64" s="34" t="s">
        <v>396</v>
      </c>
    </row>
    <row r="65" spans="1:26" ht="18.75" customHeight="1">
      <c r="A65" s="25" t="s">
        <v>23</v>
      </c>
      <c r="B65" s="37">
        <v>0</v>
      </c>
      <c r="C65" s="37">
        <v>1.102</v>
      </c>
      <c r="D65" s="37">
        <v>1.8891428571428572</v>
      </c>
      <c r="E65" s="37">
        <v>2.47925</v>
      </c>
      <c r="F65" s="37">
        <v>4.2124</v>
      </c>
      <c r="G65" s="37">
        <v>6.120166666666667</v>
      </c>
      <c r="H65" s="37">
        <v>7.433142857142856</v>
      </c>
      <c r="I65" s="37">
        <v>8.763375</v>
      </c>
      <c r="J65" s="37">
        <v>9.963444444444443</v>
      </c>
      <c r="K65" s="37">
        <v>10.923399999999999</v>
      </c>
      <c r="L65" s="37">
        <v>12.400500000000001</v>
      </c>
      <c r="M65" s="37">
        <v>14.049357142857142</v>
      </c>
      <c r="N65" s="37">
        <v>15.3040625</v>
      </c>
      <c r="O65" s="37">
        <v>16.24988888888889</v>
      </c>
      <c r="P65" s="37">
        <v>17.033699999999996</v>
      </c>
      <c r="Q65" s="37">
        <v>18.918000000000003</v>
      </c>
      <c r="R65" s="37">
        <v>20.291533333333334</v>
      </c>
      <c r="S65" s="37">
        <v>21.29</v>
      </c>
      <c r="T65" s="37">
        <v>22.02365</v>
      </c>
      <c r="U65" s="37">
        <v>23.202700000000004</v>
      </c>
      <c r="V65" s="37">
        <v>24.07763333333333</v>
      </c>
      <c r="W65" s="37">
        <v>25.2191875</v>
      </c>
      <c r="X65" s="37">
        <v>25.910490000000003</v>
      </c>
      <c r="Y65" s="37">
        <v>27.493135000000002</v>
      </c>
      <c r="Z65" s="34" t="s">
        <v>397</v>
      </c>
    </row>
    <row r="66" spans="1:26" ht="18.75" customHeight="1">
      <c r="A66" s="35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4"/>
    </row>
    <row r="67" spans="1:26" ht="18.75" customHeight="1">
      <c r="A67" s="36" t="s">
        <v>90</v>
      </c>
      <c r="B67" s="37">
        <v>0</v>
      </c>
      <c r="C67" s="37">
        <v>0</v>
      </c>
      <c r="D67" s="37">
        <v>0</v>
      </c>
      <c r="E67" s="37">
        <v>0</v>
      </c>
      <c r="F67" s="37">
        <v>0.1232</v>
      </c>
      <c r="G67" s="37">
        <v>0.21833333333333332</v>
      </c>
      <c r="H67" s="37">
        <v>0.2837142857142857</v>
      </c>
      <c r="I67" s="37">
        <v>0.33575000000000005</v>
      </c>
      <c r="J67" s="37">
        <v>0.3844444444444445</v>
      </c>
      <c r="K67" s="37">
        <v>0.4234</v>
      </c>
      <c r="L67" s="37">
        <v>0.7268333333333334</v>
      </c>
      <c r="M67" s="37">
        <v>0.9747142857142856</v>
      </c>
      <c r="N67" s="37">
        <v>1.175875</v>
      </c>
      <c r="O67" s="37">
        <v>1.4445555555555556</v>
      </c>
      <c r="P67" s="37">
        <v>1.8544999999999998</v>
      </c>
      <c r="Q67" s="37">
        <v>2.6751199999999997</v>
      </c>
      <c r="R67" s="37">
        <v>3.4964666666666666</v>
      </c>
      <c r="S67" s="37">
        <v>4.324514285714286</v>
      </c>
      <c r="T67" s="37">
        <v>5.01045</v>
      </c>
      <c r="U67" s="37">
        <v>6.34388</v>
      </c>
      <c r="V67" s="37">
        <v>7.248966666666668</v>
      </c>
      <c r="W67" s="37">
        <v>8.400125</v>
      </c>
      <c r="X67" s="37">
        <v>9.09346</v>
      </c>
      <c r="Y67" s="37">
        <v>10.239700000000001</v>
      </c>
      <c r="Z67" s="34" t="s">
        <v>91</v>
      </c>
    </row>
    <row r="68" spans="2:13" ht="18.75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ht="17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ht="17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ht="17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ht="17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17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ht="17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ht="17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ht="17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ht="17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ht="17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ht="17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ht="17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ht="17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7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ht="17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ht="17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ht="17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ht="17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ht="17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ht="17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ht="17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ht="17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ht="17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ht="17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ht="17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ht="17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ht="17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ht="17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ht="17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ht="17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ht="17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ht="17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ht="17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 ht="17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ht="17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2:13" ht="17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ht="17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2:13" ht="17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ht="17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2:13" ht="17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ht="17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2:13" ht="17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3" ht="17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ht="17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ht="17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ht="17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ht="17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ht="17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2:13" ht="17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ht="17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</sheetData>
  <sheetProtection/>
  <mergeCells count="6">
    <mergeCell ref="B39:M39"/>
    <mergeCell ref="N39:Y39"/>
    <mergeCell ref="B6:L6"/>
    <mergeCell ref="N6:Y6"/>
    <mergeCell ref="B9:M9"/>
    <mergeCell ref="N9:Y9"/>
  </mergeCells>
  <printOptions horizontalCentered="1"/>
  <pageMargins left="0.22" right="0.39" top="0.5905511811023623" bottom="0.5905511811023623" header="0.3937007874015748" footer="0.3937007874015748"/>
  <pageSetup fitToHeight="2" fitToWidth="2" horizontalDpi="600" verticalDpi="600" orientation="portrait" paperSize="9" scale="4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contribuzioni&amp;R10 - 11</oddFooter>
  </headerFooter>
  <colBreaks count="1" manualBreakCount="1">
    <brk id="13" max="6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402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34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35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20</v>
      </c>
      <c r="B10" s="551" t="s">
        <v>401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20</v>
      </c>
      <c r="C11" s="30">
        <v>30</v>
      </c>
      <c r="D11" s="30">
        <v>40</v>
      </c>
      <c r="E11" s="30">
        <v>50</v>
      </c>
      <c r="F11" s="30">
        <v>60</v>
      </c>
      <c r="G11" s="30">
        <v>80</v>
      </c>
      <c r="H11" s="30">
        <v>100</v>
      </c>
      <c r="I11" s="30">
        <v>150</v>
      </c>
      <c r="J11" s="509">
        <v>200</v>
      </c>
      <c r="K11" s="30">
        <v>250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510" t="s">
        <v>12</v>
      </c>
      <c r="K12" s="510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30</v>
      </c>
      <c r="C13" s="32">
        <v>40</v>
      </c>
      <c r="D13" s="32">
        <v>50</v>
      </c>
      <c r="E13" s="32">
        <v>60</v>
      </c>
      <c r="F13" s="32">
        <v>80</v>
      </c>
      <c r="G13" s="32">
        <v>100</v>
      </c>
      <c r="H13" s="32">
        <v>150</v>
      </c>
      <c r="I13" s="32">
        <v>200</v>
      </c>
      <c r="J13" s="511">
        <v>250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6.3020000000000005</v>
      </c>
      <c r="C16" s="26">
        <v>8.809000000000001</v>
      </c>
      <c r="D16" s="26">
        <v>10.994000000000002</v>
      </c>
      <c r="E16" s="26">
        <v>10.764000000000001</v>
      </c>
      <c r="F16" s="26">
        <v>15.6745</v>
      </c>
      <c r="G16" s="26">
        <v>17.008499999999998</v>
      </c>
      <c r="H16" s="26">
        <v>19.752400000000005</v>
      </c>
      <c r="I16" s="26">
        <v>22.392799999999998</v>
      </c>
      <c r="J16" s="26">
        <v>24.6422</v>
      </c>
      <c r="K16" s="26">
        <v>26.689200000000014</v>
      </c>
      <c r="L16" s="26">
        <v>29.124900000000004</v>
      </c>
      <c r="M16" s="26">
        <v>29.9</v>
      </c>
      <c r="N16" s="26">
        <v>29.900000000000006</v>
      </c>
    </row>
    <row r="17" spans="1:14" ht="18.75" customHeight="1">
      <c r="A17" s="25" t="s">
        <v>67</v>
      </c>
      <c r="B17" s="26">
        <v>10.4055</v>
      </c>
      <c r="C17" s="26">
        <v>17.024</v>
      </c>
      <c r="D17" s="26">
        <v>20.580500000000008</v>
      </c>
      <c r="E17" s="26">
        <v>18.6575</v>
      </c>
      <c r="F17" s="26">
        <v>19.486499999999996</v>
      </c>
      <c r="G17" s="26">
        <v>21.384500000000006</v>
      </c>
      <c r="H17" s="26">
        <v>24.5281</v>
      </c>
      <c r="I17" s="26">
        <v>27.8361</v>
      </c>
      <c r="J17" s="26">
        <v>28.309899999999992</v>
      </c>
      <c r="K17" s="26">
        <v>28.843700000000013</v>
      </c>
      <c r="L17" s="26">
        <v>30.194649999999996</v>
      </c>
      <c r="M17" s="26">
        <v>30.722450000000013</v>
      </c>
      <c r="N17" s="26">
        <v>31.09599999999999</v>
      </c>
    </row>
    <row r="18" spans="1:14" ht="18.75" customHeight="1">
      <c r="A18" s="25" t="s">
        <v>70</v>
      </c>
      <c r="B18" s="26">
        <v>7.9799999999999995</v>
      </c>
      <c r="C18" s="26">
        <v>13.423000000000002</v>
      </c>
      <c r="D18" s="26">
        <v>13.23</v>
      </c>
      <c r="E18" s="26">
        <v>14.80499999999999</v>
      </c>
      <c r="F18" s="26">
        <v>14.883500000000002</v>
      </c>
      <c r="G18" s="26">
        <v>14.927499999999998</v>
      </c>
      <c r="H18" s="26">
        <v>17.748600000000007</v>
      </c>
      <c r="I18" s="26">
        <v>20.155</v>
      </c>
      <c r="J18" s="26">
        <v>20.3</v>
      </c>
      <c r="K18" s="26">
        <v>20.3</v>
      </c>
      <c r="L18" s="26">
        <v>20.3</v>
      </c>
      <c r="M18" s="26">
        <v>20.3</v>
      </c>
      <c r="N18" s="26">
        <v>20.30000000000001</v>
      </c>
    </row>
    <row r="19" spans="1:14" ht="18.75" customHeight="1">
      <c r="A19" s="25" t="s">
        <v>73</v>
      </c>
      <c r="B19" s="26">
        <v>6.790050000000002</v>
      </c>
      <c r="C19" s="26">
        <v>15.088999999999997</v>
      </c>
      <c r="D19" s="26">
        <v>15.089</v>
      </c>
      <c r="E19" s="26">
        <v>14.938110000000002</v>
      </c>
      <c r="F19" s="26">
        <v>13.127429999999999</v>
      </c>
      <c r="G19" s="26">
        <v>13.730989999999995</v>
      </c>
      <c r="H19" s="26">
        <v>14.938110000000002</v>
      </c>
      <c r="I19" s="26">
        <v>15.089</v>
      </c>
      <c r="J19" s="26">
        <v>15.088999999999993</v>
      </c>
      <c r="K19" s="26">
        <v>15.089</v>
      </c>
      <c r="L19" s="26">
        <v>15.089</v>
      </c>
      <c r="M19" s="26">
        <v>15.089</v>
      </c>
      <c r="N19" s="26">
        <v>15.089000000000002</v>
      </c>
    </row>
    <row r="20" spans="1:14" ht="18.75" customHeight="1">
      <c r="A20" s="25" t="s">
        <v>76</v>
      </c>
      <c r="B20" s="26">
        <v>5.607</v>
      </c>
      <c r="C20" s="26">
        <v>8.276499999999999</v>
      </c>
      <c r="D20" s="26">
        <v>8.866499999999998</v>
      </c>
      <c r="E20" s="26">
        <v>7.2675000000000045</v>
      </c>
      <c r="F20" s="26">
        <v>10.216750000000003</v>
      </c>
      <c r="G20" s="26">
        <v>11.063499999999994</v>
      </c>
      <c r="H20" s="26">
        <v>12.1186</v>
      </c>
      <c r="I20" s="26">
        <v>13.109400000000004</v>
      </c>
      <c r="J20" s="26">
        <v>13.376999999999992</v>
      </c>
      <c r="K20" s="26">
        <v>13.377</v>
      </c>
      <c r="L20" s="26">
        <v>13.377</v>
      </c>
      <c r="M20" s="26">
        <v>12.960449999999998</v>
      </c>
      <c r="N20" s="26">
        <v>12.5195</v>
      </c>
    </row>
    <row r="21" spans="1:14" ht="18.75" customHeight="1">
      <c r="A21" s="25" t="s">
        <v>79</v>
      </c>
      <c r="B21" s="26">
        <v>11.28</v>
      </c>
      <c r="C21" s="26">
        <v>10.871999999999998</v>
      </c>
      <c r="D21" s="26">
        <v>10.600500000000006</v>
      </c>
      <c r="E21" s="26">
        <v>11.143499999999996</v>
      </c>
      <c r="F21" s="26">
        <v>11.8235</v>
      </c>
      <c r="G21" s="26">
        <v>13.318000000000001</v>
      </c>
      <c r="H21" s="26">
        <v>13.59</v>
      </c>
      <c r="I21" s="26">
        <v>13.59</v>
      </c>
      <c r="J21" s="26">
        <v>13.59</v>
      </c>
      <c r="K21" s="26">
        <v>13.59</v>
      </c>
      <c r="L21" s="26">
        <v>13.59</v>
      </c>
      <c r="M21" s="26">
        <v>13.59</v>
      </c>
      <c r="N21" s="26">
        <v>13.59</v>
      </c>
    </row>
    <row r="22" spans="1:14" ht="18.75" customHeight="1">
      <c r="A22" s="25" t="s">
        <v>82</v>
      </c>
      <c r="B22" s="26">
        <v>4.8065</v>
      </c>
      <c r="C22" s="26">
        <v>10.619</v>
      </c>
      <c r="D22" s="26">
        <v>13.787000000000004</v>
      </c>
      <c r="E22" s="26">
        <v>13.336499999999992</v>
      </c>
      <c r="F22" s="26">
        <v>13.8025</v>
      </c>
      <c r="G22" s="26">
        <v>15.352250000000003</v>
      </c>
      <c r="H22" s="26">
        <v>16.327599999999993</v>
      </c>
      <c r="I22" s="26">
        <v>16.831700000000005</v>
      </c>
      <c r="J22" s="26">
        <v>17.30259999999999</v>
      </c>
      <c r="K22" s="26">
        <v>17.393500000000014</v>
      </c>
      <c r="L22" s="26">
        <v>14.932500000000001</v>
      </c>
      <c r="M22" s="26">
        <v>14.932500000000001</v>
      </c>
      <c r="N22" s="26">
        <v>14.932500000000005</v>
      </c>
    </row>
    <row r="23" spans="1:14" ht="18.75" customHeight="1">
      <c r="A23" s="25" t="s">
        <v>85</v>
      </c>
      <c r="B23" s="26">
        <v>9.919999999999998</v>
      </c>
      <c r="C23" s="26">
        <v>14.88</v>
      </c>
      <c r="D23" s="26">
        <v>13.813500000000003</v>
      </c>
      <c r="E23" s="26">
        <v>12.574000000000002</v>
      </c>
      <c r="F23" s="26">
        <v>14.346499999999992</v>
      </c>
      <c r="G23" s="26">
        <v>17.00675000000001</v>
      </c>
      <c r="H23" s="26">
        <v>18.041999999999998</v>
      </c>
      <c r="I23" s="26">
        <v>19.4135</v>
      </c>
      <c r="J23" s="26">
        <v>19.9441</v>
      </c>
      <c r="K23" s="26">
        <v>21.7</v>
      </c>
      <c r="L23" s="26">
        <v>21.699999999999992</v>
      </c>
      <c r="M23" s="26">
        <v>23.426050000000018</v>
      </c>
      <c r="N23" s="26">
        <v>22.60372</v>
      </c>
    </row>
    <row r="24" spans="1:14" ht="18.75" customHeight="1">
      <c r="A24" s="25" t="s">
        <v>88</v>
      </c>
      <c r="B24" s="26">
        <v>2.1685000000000003</v>
      </c>
      <c r="C24" s="26">
        <v>5.1354999999999995</v>
      </c>
      <c r="D24" s="26">
        <v>4.803000000000001</v>
      </c>
      <c r="E24" s="26">
        <v>5.7495</v>
      </c>
      <c r="F24" s="26">
        <v>5.923749999999999</v>
      </c>
      <c r="G24" s="26">
        <v>7.1335</v>
      </c>
      <c r="H24" s="26">
        <v>8.7927</v>
      </c>
      <c r="I24" s="26">
        <v>15.2514</v>
      </c>
      <c r="J24" s="26">
        <v>17.339700000000004</v>
      </c>
      <c r="K24" s="26">
        <v>14.799999999999999</v>
      </c>
      <c r="L24" s="26">
        <v>11.996899999999993</v>
      </c>
      <c r="M24" s="26">
        <v>11.84</v>
      </c>
      <c r="N24" s="26">
        <v>11.84</v>
      </c>
    </row>
    <row r="25" spans="1:14" ht="18.75" customHeight="1">
      <c r="A25" s="25" t="s">
        <v>64</v>
      </c>
      <c r="B25" s="26">
        <v>3.6159999999999997</v>
      </c>
      <c r="C25" s="26">
        <v>9.226</v>
      </c>
      <c r="D25" s="26">
        <v>15.7335</v>
      </c>
      <c r="E25" s="26">
        <v>16.411499999999997</v>
      </c>
      <c r="F25" s="26">
        <v>20.397749999999995</v>
      </c>
      <c r="G25" s="26">
        <v>21.102750000000015</v>
      </c>
      <c r="H25" s="26">
        <v>23.3982</v>
      </c>
      <c r="I25" s="26">
        <v>25.255000000000006</v>
      </c>
      <c r="J25" s="26">
        <v>27.063799999999986</v>
      </c>
      <c r="K25" s="26">
        <v>29.4103</v>
      </c>
      <c r="L25" s="26">
        <v>30.50399999999999</v>
      </c>
      <c r="M25" s="26">
        <v>25.90515000000001</v>
      </c>
      <c r="N25" s="26">
        <v>24.880499999999998</v>
      </c>
    </row>
    <row r="26" spans="1:14" ht="18.75" customHeight="1">
      <c r="A26" s="25" t="s">
        <v>68</v>
      </c>
      <c r="B26" s="26">
        <v>7.3915</v>
      </c>
      <c r="C26" s="26">
        <v>23.8415</v>
      </c>
      <c r="D26" s="26">
        <v>15.378999999999996</v>
      </c>
      <c r="E26" s="26">
        <v>15.617500000000009</v>
      </c>
      <c r="F26" s="26">
        <v>21.086499999999997</v>
      </c>
      <c r="G26" s="26">
        <v>21.85875</v>
      </c>
      <c r="H26" s="26">
        <v>23.736400000000003</v>
      </c>
      <c r="I26" s="26">
        <v>25.92719999999999</v>
      </c>
      <c r="J26" s="26">
        <v>28.06040000000001</v>
      </c>
      <c r="K26" s="26">
        <v>28.059899999999992</v>
      </c>
      <c r="L26" s="26">
        <v>28.060050000000004</v>
      </c>
      <c r="M26" s="26">
        <v>28.05984999999999</v>
      </c>
      <c r="N26" s="26">
        <v>26.090950000000003</v>
      </c>
    </row>
    <row r="27" spans="1:14" ht="18.75" customHeight="1">
      <c r="A27" s="25" t="s">
        <v>71</v>
      </c>
      <c r="B27" s="26">
        <v>0</v>
      </c>
      <c r="C27" s="26">
        <v>2.35</v>
      </c>
      <c r="D27" s="26">
        <v>25.568</v>
      </c>
      <c r="E27" s="26">
        <v>25.380000000000003</v>
      </c>
      <c r="F27" s="26">
        <v>25.379999999999995</v>
      </c>
      <c r="G27" s="26">
        <v>25.380000000000003</v>
      </c>
      <c r="H27" s="26">
        <v>25.380000000000003</v>
      </c>
      <c r="I27" s="26">
        <v>25.38000000000001</v>
      </c>
      <c r="J27" s="26">
        <v>25.380000000000003</v>
      </c>
      <c r="K27" s="26">
        <v>25.380000000000003</v>
      </c>
      <c r="L27" s="26">
        <v>25.380000000000003</v>
      </c>
      <c r="M27" s="26">
        <v>27.027</v>
      </c>
      <c r="N27" s="26">
        <v>28.08</v>
      </c>
    </row>
    <row r="28" spans="1:14" ht="18.75" customHeight="1">
      <c r="A28" s="25" t="s">
        <v>74</v>
      </c>
      <c r="B28" s="26">
        <v>2.5905</v>
      </c>
      <c r="C28" s="26">
        <v>1.3635000000000004</v>
      </c>
      <c r="D28" s="26">
        <v>7.886499999999999</v>
      </c>
      <c r="E28" s="26">
        <v>20.69</v>
      </c>
      <c r="F28" s="26">
        <v>20.07725</v>
      </c>
      <c r="G28" s="26">
        <v>22.542499999999997</v>
      </c>
      <c r="H28" s="26">
        <v>25.129599999999996</v>
      </c>
      <c r="I28" s="26">
        <v>27.6306</v>
      </c>
      <c r="J28" s="26">
        <v>29.1903</v>
      </c>
      <c r="K28" s="26">
        <v>29.610299999999988</v>
      </c>
      <c r="L28" s="26">
        <v>30.030100000000004</v>
      </c>
      <c r="M28" s="26">
        <v>30.472500000000004</v>
      </c>
      <c r="N28" s="26">
        <v>31.334169999999993</v>
      </c>
    </row>
    <row r="29" spans="1:14" ht="18.75" customHeight="1">
      <c r="A29" s="25" t="s">
        <v>77</v>
      </c>
      <c r="B29" s="26">
        <v>5.970000000000001</v>
      </c>
      <c r="C29" s="26">
        <v>13.610500000000004</v>
      </c>
      <c r="D29" s="26">
        <v>15.504499999999998</v>
      </c>
      <c r="E29" s="26">
        <v>14.710999999999993</v>
      </c>
      <c r="F29" s="26">
        <v>15.395750000000003</v>
      </c>
      <c r="G29" s="26">
        <v>19.139750000000003</v>
      </c>
      <c r="H29" s="26">
        <v>22.375799999999995</v>
      </c>
      <c r="I29" s="26">
        <v>24.529700000000012</v>
      </c>
      <c r="J29" s="26">
        <v>24.529799999999987</v>
      </c>
      <c r="K29" s="26">
        <v>25.776300000000003</v>
      </c>
      <c r="L29" s="26">
        <v>26.768899999999995</v>
      </c>
      <c r="M29" s="26">
        <v>22.234100000000005</v>
      </c>
      <c r="N29" s="26">
        <v>22.076999999999998</v>
      </c>
    </row>
    <row r="30" spans="1:14" ht="18.75" customHeight="1">
      <c r="A30" s="25" t="s">
        <v>80</v>
      </c>
      <c r="B30" s="26">
        <v>11.465999999999998</v>
      </c>
      <c r="C30" s="26">
        <v>14.04</v>
      </c>
      <c r="D30" s="26">
        <v>12.300499999999998</v>
      </c>
      <c r="E30" s="26">
        <v>13.673499999999999</v>
      </c>
      <c r="F30" s="26">
        <v>18.018</v>
      </c>
      <c r="G30" s="26">
        <v>20.358</v>
      </c>
      <c r="H30" s="26">
        <v>21.6216</v>
      </c>
      <c r="I30" s="26">
        <v>22.24559999999999</v>
      </c>
      <c r="J30" s="26">
        <v>22.62</v>
      </c>
      <c r="K30" s="26">
        <v>22.62</v>
      </c>
      <c r="L30" s="26">
        <v>22.620000000000015</v>
      </c>
      <c r="M30" s="26">
        <v>20.373599999999993</v>
      </c>
      <c r="N30" s="26">
        <v>20.279999999999998</v>
      </c>
    </row>
    <row r="31" spans="1:14" ht="18.75" customHeight="1">
      <c r="A31" s="25" t="s">
        <v>83</v>
      </c>
      <c r="B31" s="26">
        <v>6.912</v>
      </c>
      <c r="C31" s="26">
        <v>10.368000000000002</v>
      </c>
      <c r="D31" s="26">
        <v>10.913999999999996</v>
      </c>
      <c r="E31" s="26">
        <v>12.280500000000002</v>
      </c>
      <c r="F31" s="26">
        <v>13.688999999999997</v>
      </c>
      <c r="G31" s="26">
        <v>15.155250000000006</v>
      </c>
      <c r="H31" s="26">
        <v>15.9718</v>
      </c>
      <c r="I31" s="26">
        <v>17.188</v>
      </c>
      <c r="J31" s="26">
        <v>17.28</v>
      </c>
      <c r="K31" s="26">
        <v>17.02640000000001</v>
      </c>
      <c r="L31" s="26">
        <v>16.319999999999993</v>
      </c>
      <c r="M31" s="26">
        <v>15.425349999999991</v>
      </c>
      <c r="N31" s="26">
        <v>15.36</v>
      </c>
    </row>
    <row r="32" spans="1:14" ht="18.75" customHeight="1">
      <c r="A32" s="25" t="s">
        <v>86</v>
      </c>
      <c r="B32" s="26">
        <v>5.319999999999999</v>
      </c>
      <c r="C32" s="26">
        <v>13.068000000000001</v>
      </c>
      <c r="D32" s="26">
        <v>12.67</v>
      </c>
      <c r="E32" s="26">
        <v>15.9</v>
      </c>
      <c r="F32" s="26">
        <v>18.603000000000005</v>
      </c>
      <c r="G32" s="26">
        <v>21.2</v>
      </c>
      <c r="H32" s="26">
        <v>23.120800000000003</v>
      </c>
      <c r="I32" s="26">
        <v>24.46679999999999</v>
      </c>
      <c r="J32" s="26">
        <v>24.91</v>
      </c>
      <c r="K32" s="26">
        <v>24.91</v>
      </c>
      <c r="L32" s="26">
        <v>24.91</v>
      </c>
      <c r="M32" s="26">
        <v>24.91</v>
      </c>
      <c r="N32" s="26">
        <v>22.552669999999996</v>
      </c>
    </row>
    <row r="33" spans="1:14" ht="18.75" customHeight="1">
      <c r="A33" s="25" t="s">
        <v>89</v>
      </c>
      <c r="B33" s="26">
        <v>0.32</v>
      </c>
      <c r="C33" s="26">
        <v>10.33</v>
      </c>
      <c r="D33" s="26">
        <v>14.01</v>
      </c>
      <c r="E33" s="26">
        <v>14.13</v>
      </c>
      <c r="F33" s="26">
        <v>16.014999999999997</v>
      </c>
      <c r="G33" s="26">
        <v>19.33</v>
      </c>
      <c r="H33" s="26">
        <v>19.792</v>
      </c>
      <c r="I33" s="26">
        <v>20.412</v>
      </c>
      <c r="J33" s="26">
        <v>22.378</v>
      </c>
      <c r="K33" s="26">
        <v>22.512</v>
      </c>
      <c r="L33" s="26">
        <v>22.512</v>
      </c>
      <c r="M33" s="26">
        <v>22.708000000000002</v>
      </c>
      <c r="N33" s="26">
        <v>23.0402</v>
      </c>
    </row>
    <row r="34" spans="1:14" ht="18.75" customHeight="1">
      <c r="A34" s="25" t="s">
        <v>66</v>
      </c>
      <c r="B34" s="26">
        <v>5.777</v>
      </c>
      <c r="C34" s="26">
        <v>9.155999999999997</v>
      </c>
      <c r="D34" s="26">
        <v>10.464</v>
      </c>
      <c r="E34" s="26">
        <v>13.516</v>
      </c>
      <c r="F34" s="26">
        <v>16.132</v>
      </c>
      <c r="G34" s="26">
        <v>18.2575</v>
      </c>
      <c r="H34" s="26">
        <v>20.165000000000003</v>
      </c>
      <c r="I34" s="26">
        <v>21.254999999999992</v>
      </c>
      <c r="J34" s="26">
        <v>22.257800000000003</v>
      </c>
      <c r="K34" s="26">
        <v>22.345000000000002</v>
      </c>
      <c r="L34" s="26">
        <v>23.173399999999994</v>
      </c>
      <c r="M34" s="26">
        <v>23.435</v>
      </c>
      <c r="N34" s="26">
        <v>24.21108</v>
      </c>
    </row>
    <row r="35" spans="1:14" ht="18.75" customHeight="1">
      <c r="A35" s="25" t="s">
        <v>69</v>
      </c>
      <c r="B35" s="26">
        <v>0</v>
      </c>
      <c r="C35" s="26">
        <v>11.085000000000003</v>
      </c>
      <c r="D35" s="26">
        <v>16.949</v>
      </c>
      <c r="E35" s="26">
        <v>15.922999999999993</v>
      </c>
      <c r="F35" s="26">
        <v>16.7965</v>
      </c>
      <c r="G35" s="26">
        <v>18.61625</v>
      </c>
      <c r="H35" s="26">
        <v>19.5579</v>
      </c>
      <c r="I35" s="26">
        <v>20.69299999999999</v>
      </c>
      <c r="J35" s="26">
        <v>21.15</v>
      </c>
      <c r="K35" s="26">
        <v>21.15</v>
      </c>
      <c r="L35" s="26">
        <v>22.472600000000007</v>
      </c>
      <c r="M35" s="26">
        <v>22.56</v>
      </c>
      <c r="N35" s="26">
        <v>22.559999999999995</v>
      </c>
    </row>
    <row r="36" spans="1:14" ht="18.75" customHeight="1">
      <c r="A36" s="25" t="s">
        <v>72</v>
      </c>
      <c r="B36" s="26">
        <v>0</v>
      </c>
      <c r="C36" s="26">
        <v>7.4035</v>
      </c>
      <c r="D36" s="26">
        <v>5.524</v>
      </c>
      <c r="E36" s="26">
        <v>12.191000000000003</v>
      </c>
      <c r="F36" s="26">
        <v>18.445749999999997</v>
      </c>
      <c r="G36" s="26">
        <v>21.3115</v>
      </c>
      <c r="H36" s="26">
        <v>24.341200000000004</v>
      </c>
      <c r="I36" s="26">
        <v>25.681199999999997</v>
      </c>
      <c r="J36" s="26">
        <v>27.413699999999984</v>
      </c>
      <c r="K36" s="26">
        <v>28.36080000000002</v>
      </c>
      <c r="L36" s="26">
        <v>29.03935000000001</v>
      </c>
      <c r="M36" s="26">
        <v>29.05109999999999</v>
      </c>
      <c r="N36" s="26">
        <v>29.23569</v>
      </c>
    </row>
    <row r="37" spans="1:14" ht="18.75" customHeight="1">
      <c r="A37" s="25" t="s">
        <v>75</v>
      </c>
      <c r="B37" s="26">
        <v>0.42200000000000004</v>
      </c>
      <c r="C37" s="26">
        <v>13.976499999999998</v>
      </c>
      <c r="D37" s="26">
        <v>25.580499999999994</v>
      </c>
      <c r="E37" s="26">
        <v>27.816000000000003</v>
      </c>
      <c r="F37" s="26">
        <v>21.868750000000002</v>
      </c>
      <c r="G37" s="26">
        <v>20.897000000000006</v>
      </c>
      <c r="H37" s="26">
        <v>24.32709999999999</v>
      </c>
      <c r="I37" s="26">
        <v>27.563100000000006</v>
      </c>
      <c r="J37" s="26">
        <v>29.40460000000001</v>
      </c>
      <c r="K37" s="26">
        <v>30.924699999999984</v>
      </c>
      <c r="L37" s="26">
        <v>32.6253</v>
      </c>
      <c r="M37" s="26">
        <v>34.69859999999999</v>
      </c>
      <c r="N37" s="26">
        <v>31.814740000000004</v>
      </c>
    </row>
    <row r="38" spans="1:14" ht="18.75" customHeight="1">
      <c r="A38" s="25" t="s">
        <v>78</v>
      </c>
      <c r="B38" s="26">
        <v>11.398</v>
      </c>
      <c r="C38" s="26">
        <v>14.65450000000001</v>
      </c>
      <c r="D38" s="26">
        <v>9.257499999999991</v>
      </c>
      <c r="E38" s="26">
        <v>11.631499999999996</v>
      </c>
      <c r="F38" s="26">
        <v>15.22875000000001</v>
      </c>
      <c r="G38" s="26">
        <v>17.66999999999999</v>
      </c>
      <c r="H38" s="26">
        <v>25.063499999999994</v>
      </c>
      <c r="I38" s="26">
        <v>26.958500000000008</v>
      </c>
      <c r="J38" s="26">
        <v>25.9948</v>
      </c>
      <c r="K38" s="26">
        <v>26.857600000000005</v>
      </c>
      <c r="L38" s="26">
        <v>27.095299999999988</v>
      </c>
      <c r="M38" s="26">
        <v>25.330000000000002</v>
      </c>
      <c r="N38" s="26">
        <v>25.330000000000002</v>
      </c>
    </row>
    <row r="39" spans="1:14" ht="18.75" customHeight="1">
      <c r="A39" s="25" t="s">
        <v>81</v>
      </c>
      <c r="B39" s="26">
        <v>6.662500000000001</v>
      </c>
      <c r="C39" s="26">
        <v>12.029499999999999</v>
      </c>
      <c r="D39" s="26">
        <v>15.5705</v>
      </c>
      <c r="E39" s="26">
        <v>22.644000000000005</v>
      </c>
      <c r="F39" s="26">
        <v>27.8785</v>
      </c>
      <c r="G39" s="26">
        <v>26.88</v>
      </c>
      <c r="H39" s="26">
        <v>28.863</v>
      </c>
      <c r="I39" s="26">
        <v>30.72</v>
      </c>
      <c r="J39" s="26">
        <v>32.409600000000005</v>
      </c>
      <c r="K39" s="26">
        <v>33.45680000000002</v>
      </c>
      <c r="L39" s="26">
        <v>30.075899999999994</v>
      </c>
      <c r="M39" s="26">
        <v>27.839999999999996</v>
      </c>
      <c r="N39" s="26">
        <v>27.839999999999993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6.221</v>
      </c>
      <c r="F40" s="26">
        <v>20.837999999999997</v>
      </c>
      <c r="G40" s="26">
        <v>28.067750000000004</v>
      </c>
      <c r="H40" s="26">
        <v>27.0412</v>
      </c>
      <c r="I40" s="26">
        <v>26.783300000000004</v>
      </c>
      <c r="J40" s="26">
        <v>26.94390000000001</v>
      </c>
      <c r="K40" s="26">
        <v>27.743299999999987</v>
      </c>
      <c r="L40" s="26">
        <v>28.515650000000004</v>
      </c>
      <c r="M40" s="26">
        <v>29.671300000000002</v>
      </c>
      <c r="N40" s="26">
        <v>31.885769999999997</v>
      </c>
    </row>
    <row r="41" spans="1:14" ht="18.75" customHeight="1">
      <c r="A41" s="25" t="s">
        <v>87</v>
      </c>
      <c r="B41" s="26">
        <v>1.0630000000000002</v>
      </c>
      <c r="C41" s="26">
        <v>9.782</v>
      </c>
      <c r="D41" s="26">
        <v>34.00599999999999</v>
      </c>
      <c r="E41" s="26">
        <v>21.938500000000012</v>
      </c>
      <c r="F41" s="26">
        <v>22.714749999999988</v>
      </c>
      <c r="G41" s="26">
        <v>24.22000000000001</v>
      </c>
      <c r="H41" s="26">
        <v>26.097799999999992</v>
      </c>
      <c r="I41" s="26">
        <v>26.459500000000013</v>
      </c>
      <c r="J41" s="26">
        <v>31.413899999999995</v>
      </c>
      <c r="K41" s="26">
        <v>31.414100000000005</v>
      </c>
      <c r="L41" s="26">
        <v>31.414050000000003</v>
      </c>
      <c r="M41" s="26">
        <v>31.817599999999977</v>
      </c>
      <c r="N41" s="26">
        <v>32.20627000000002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0.4</v>
      </c>
      <c r="D43" s="26">
        <v>1</v>
      </c>
      <c r="E43" s="26">
        <v>1.17</v>
      </c>
      <c r="F43" s="26">
        <v>2.71</v>
      </c>
      <c r="G43" s="26">
        <v>3.9899999999999998</v>
      </c>
      <c r="H43" s="26">
        <v>7.1080000000000005</v>
      </c>
      <c r="I43" s="26">
        <v>12.962000000000002</v>
      </c>
      <c r="J43" s="26">
        <v>13</v>
      </c>
      <c r="K43" s="26">
        <v>13</v>
      </c>
      <c r="L43" s="26">
        <v>13</v>
      </c>
      <c r="M43" s="26">
        <v>13</v>
      </c>
      <c r="N43" s="26">
        <v>12.6919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2010</oddHeader>
    <oddFooter>&amp;L44&amp;C&amp;"Helvetica,Standard" Eidg. Steuerverwaltung  -  Administration fédérale des contributions  -  Amministrazione federale delle contribuzioni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7109375" style="154" customWidth="1"/>
    <col min="2" max="5" width="29.00390625" style="154" customWidth="1"/>
    <col min="6" max="228" width="12.7109375" style="154" customWidth="1"/>
    <col min="229" max="16384" width="10.28125" style="154" customWidth="1"/>
  </cols>
  <sheetData>
    <row r="1" spans="1:6" ht="18.75" customHeight="1">
      <c r="A1" s="151" t="s">
        <v>452</v>
      </c>
      <c r="B1" s="152"/>
      <c r="C1" s="152"/>
      <c r="D1" s="152"/>
      <c r="E1" s="153"/>
      <c r="F1" s="153"/>
    </row>
    <row r="2" spans="1:6" ht="18.75" customHeight="1">
      <c r="A2" s="151" t="s">
        <v>453</v>
      </c>
      <c r="B2" s="152"/>
      <c r="C2" s="152"/>
      <c r="D2" s="152"/>
      <c r="E2" s="153"/>
      <c r="F2" s="153"/>
    </row>
    <row r="3" spans="1:5" ht="18.75" customHeight="1">
      <c r="A3" s="155" t="s">
        <v>49</v>
      </c>
      <c r="B3" s="155"/>
      <c r="C3" s="155"/>
      <c r="D3" s="155"/>
      <c r="E3" s="156"/>
    </row>
    <row r="4" spans="1:5" ht="18.75" customHeight="1">
      <c r="A4" s="157" t="s">
        <v>50</v>
      </c>
      <c r="B4" s="155"/>
      <c r="C4" s="155"/>
      <c r="D4" s="155"/>
      <c r="E4" s="156"/>
    </row>
    <row r="5" spans="1:4" ht="18.75" customHeight="1" thickBot="1">
      <c r="A5" s="158"/>
      <c r="B5" s="158"/>
      <c r="C5" s="158"/>
      <c r="D5" s="158"/>
    </row>
    <row r="6" spans="1:5" ht="18.75" customHeight="1" thickBot="1">
      <c r="A6" s="159">
        <v>10</v>
      </c>
      <c r="B6" s="643" t="s">
        <v>454</v>
      </c>
      <c r="C6" s="644"/>
      <c r="D6" s="644"/>
      <c r="E6" s="645"/>
    </row>
    <row r="7" spans="1:5" s="161" customFormat="1" ht="18.75" customHeight="1" thickBot="1">
      <c r="A7" s="160" t="s">
        <v>10</v>
      </c>
      <c r="B7" s="176">
        <v>50655.90312815338</v>
      </c>
      <c r="C7" s="176">
        <v>101311.80625630677</v>
      </c>
      <c r="D7" s="176">
        <v>202623.61251261353</v>
      </c>
      <c r="E7" s="176">
        <v>405247.22502522706</v>
      </c>
    </row>
    <row r="8" spans="1:5" s="161" customFormat="1" ht="18.75" customHeight="1" thickBot="1">
      <c r="A8" s="160" t="s">
        <v>11</v>
      </c>
      <c r="B8" s="646" t="s">
        <v>455</v>
      </c>
      <c r="C8" s="647"/>
      <c r="D8" s="647"/>
      <c r="E8" s="648"/>
    </row>
    <row r="9" spans="1:5" s="161" customFormat="1" ht="18.75" customHeight="1">
      <c r="A9" s="162" t="s">
        <v>293</v>
      </c>
      <c r="B9" s="177">
        <v>46670.030272452066</v>
      </c>
      <c r="C9" s="177">
        <v>93340.06054490413</v>
      </c>
      <c r="D9" s="177">
        <v>186680.12108980826</v>
      </c>
      <c r="E9" s="177">
        <v>373360.2421796165</v>
      </c>
    </row>
    <row r="10" spans="2:5" s="161" customFormat="1" ht="18.75" customHeight="1">
      <c r="B10" s="649" t="s">
        <v>456</v>
      </c>
      <c r="C10" s="650"/>
      <c r="D10" s="650"/>
      <c r="E10" s="651"/>
    </row>
    <row r="11" spans="1:5" ht="18.75" customHeight="1">
      <c r="A11" s="163" t="s">
        <v>169</v>
      </c>
      <c r="B11" s="164">
        <v>-11.032794837347595</v>
      </c>
      <c r="C11" s="164">
        <v>-3.7770152636794876</v>
      </c>
      <c r="D11" s="165">
        <v>-3.2876158638063373</v>
      </c>
      <c r="E11" s="165">
        <v>-3.4141396486336646</v>
      </c>
    </row>
    <row r="12" spans="1:5" ht="18.75" customHeight="1">
      <c r="A12" s="163" t="s">
        <v>67</v>
      </c>
      <c r="B12" s="164">
        <v>6.3737291606508535</v>
      </c>
      <c r="C12" s="164">
        <v>-2.5886580041092344</v>
      </c>
      <c r="D12" s="165">
        <v>-1.3041777529776937</v>
      </c>
      <c r="E12" s="165">
        <v>-0.7346312463846232</v>
      </c>
    </row>
    <row r="13" spans="1:5" ht="18.75" customHeight="1">
      <c r="A13" s="163" t="s">
        <v>70</v>
      </c>
      <c r="B13" s="164">
        <v>-30.749380962575486</v>
      </c>
      <c r="C13" s="164">
        <v>-25.008864762997334</v>
      </c>
      <c r="D13" s="165">
        <v>-24.92535207170053</v>
      </c>
      <c r="E13" s="165">
        <v>-23.10552241876401</v>
      </c>
    </row>
    <row r="14" spans="1:5" ht="18.75" customHeight="1">
      <c r="A14" s="163" t="s">
        <v>73</v>
      </c>
      <c r="B14" s="164">
        <v>-6.336349751562594</v>
      </c>
      <c r="C14" s="164">
        <v>-13.516044140331601</v>
      </c>
      <c r="D14" s="165">
        <v>-29.697090668173388</v>
      </c>
      <c r="E14" s="165">
        <v>-35.63318217047214</v>
      </c>
    </row>
    <row r="15" spans="1:5" ht="18.75" customHeight="1">
      <c r="A15" s="163" t="s">
        <v>76</v>
      </c>
      <c r="B15" s="164">
        <v>-10.947175468347197</v>
      </c>
      <c r="C15" s="164">
        <v>-11.471742541572326</v>
      </c>
      <c r="D15" s="165">
        <v>-11.767863283488424</v>
      </c>
      <c r="E15" s="165">
        <v>-12.155845624930635</v>
      </c>
    </row>
    <row r="16" spans="1:5" ht="18.75" customHeight="1">
      <c r="A16" s="163" t="s">
        <v>79</v>
      </c>
      <c r="B16" s="164">
        <v>-9.005506644377604</v>
      </c>
      <c r="C16" s="164">
        <v>-19.86989310509456</v>
      </c>
      <c r="D16" s="165">
        <v>-24.024452039523013</v>
      </c>
      <c r="E16" s="165">
        <v>-25.203464089990305</v>
      </c>
    </row>
    <row r="17" spans="1:5" ht="18.75" customHeight="1">
      <c r="A17" s="163" t="s">
        <v>82</v>
      </c>
      <c r="B17" s="164">
        <v>1.0291200935950684</v>
      </c>
      <c r="C17" s="164">
        <v>-6.042919976991428</v>
      </c>
      <c r="D17" s="165">
        <v>-5.6736513086050735</v>
      </c>
      <c r="E17" s="165">
        <v>-4.513985101211603</v>
      </c>
    </row>
    <row r="18" spans="1:5" ht="18.75" customHeight="1">
      <c r="A18" s="163" t="s">
        <v>85</v>
      </c>
      <c r="B18" s="164">
        <v>-9.748587659579954</v>
      </c>
      <c r="C18" s="164">
        <v>-14.114845077082094</v>
      </c>
      <c r="D18" s="165">
        <v>-15.510601007377929</v>
      </c>
      <c r="E18" s="165">
        <v>-16.25306492323132</v>
      </c>
    </row>
    <row r="19" spans="1:5" ht="18.75" customHeight="1">
      <c r="A19" s="163" t="s">
        <v>88</v>
      </c>
      <c r="B19" s="164">
        <v>-10.447290554953696</v>
      </c>
      <c r="C19" s="164">
        <v>-31.928719081136578</v>
      </c>
      <c r="D19" s="165">
        <v>-20.5443125873458</v>
      </c>
      <c r="E19" s="165">
        <v>-5.606583174875411</v>
      </c>
    </row>
    <row r="20" spans="1:5" ht="18.75" customHeight="1">
      <c r="A20" s="163" t="s">
        <v>64</v>
      </c>
      <c r="B20" s="164">
        <v>-24.342437054924588</v>
      </c>
      <c r="C20" s="164">
        <v>-19.558223199888104</v>
      </c>
      <c r="D20" s="165">
        <v>-11.276537308509546</v>
      </c>
      <c r="E20" s="165">
        <v>-8.228461366559586</v>
      </c>
    </row>
    <row r="21" spans="1:5" ht="18.75" customHeight="1">
      <c r="A21" s="163" t="s">
        <v>68</v>
      </c>
      <c r="B21" s="164">
        <v>12.165132111256796</v>
      </c>
      <c r="C21" s="164">
        <v>-16.21618011173497</v>
      </c>
      <c r="D21" s="165">
        <v>-16.853998814995848</v>
      </c>
      <c r="E21" s="165">
        <v>-21.40516744976317</v>
      </c>
    </row>
    <row r="22" spans="1:5" ht="18.75" customHeight="1">
      <c r="A22" s="163" t="s">
        <v>71</v>
      </c>
      <c r="B22" s="164">
        <v>-87.67001891572612</v>
      </c>
      <c r="C22" s="164">
        <v>-15.78924298046735</v>
      </c>
      <c r="D22" s="165">
        <v>-11.525626355412356</v>
      </c>
      <c r="E22" s="165">
        <v>-11.497569444790159</v>
      </c>
    </row>
    <row r="23" spans="1:5" ht="18.75" customHeight="1">
      <c r="A23" s="163" t="s">
        <v>74</v>
      </c>
      <c r="B23" s="164">
        <v>-56.68033725613118</v>
      </c>
      <c r="C23" s="164">
        <v>-20.74949304380341</v>
      </c>
      <c r="D23" s="165">
        <v>-6.990026783601934</v>
      </c>
      <c r="E23" s="165">
        <v>1.3749731452733727</v>
      </c>
    </row>
    <row r="24" spans="1:5" ht="18.75" customHeight="1">
      <c r="A24" s="163" t="s">
        <v>77</v>
      </c>
      <c r="B24" s="164">
        <v>-13.169910387769008</v>
      </c>
      <c r="C24" s="164">
        <v>-19.278097683651637</v>
      </c>
      <c r="D24" s="165">
        <v>-13.559321938830294</v>
      </c>
      <c r="E24" s="165">
        <v>-13.05559560384333</v>
      </c>
    </row>
    <row r="25" spans="1:5" ht="18.75" customHeight="1">
      <c r="A25" s="163" t="s">
        <v>80</v>
      </c>
      <c r="B25" s="164">
        <v>5.904847677315132</v>
      </c>
      <c r="C25" s="164">
        <v>-5.029294404267134</v>
      </c>
      <c r="D25" s="165">
        <v>-2.3770123385603483</v>
      </c>
      <c r="E25" s="165">
        <v>-3.5498266529045424</v>
      </c>
    </row>
    <row r="26" spans="1:5" ht="18.75" customHeight="1">
      <c r="A26" s="163" t="s">
        <v>83</v>
      </c>
      <c r="B26" s="164">
        <v>7.577927676813488</v>
      </c>
      <c r="C26" s="164">
        <v>-1.612614244430958</v>
      </c>
      <c r="D26" s="165">
        <v>-3.824378594142985</v>
      </c>
      <c r="E26" s="165">
        <v>-5.650896668320598</v>
      </c>
    </row>
    <row r="27" spans="1:5" ht="18.75" customHeight="1">
      <c r="A27" s="163" t="s">
        <v>86</v>
      </c>
      <c r="B27" s="164">
        <v>-18.869630075517534</v>
      </c>
      <c r="C27" s="164">
        <v>-11.095976910070618</v>
      </c>
      <c r="D27" s="165">
        <v>-11.918146121895361</v>
      </c>
      <c r="E27" s="165">
        <v>-15.029341412345417</v>
      </c>
    </row>
    <row r="28" spans="1:5" ht="18.75" customHeight="1">
      <c r="A28" s="163" t="s">
        <v>89</v>
      </c>
      <c r="B28" s="164">
        <v>-35.06827894341349</v>
      </c>
      <c r="C28" s="164">
        <v>-11.394287613082028</v>
      </c>
      <c r="D28" s="165">
        <v>-12.170375756616707</v>
      </c>
      <c r="E28" s="165">
        <v>-8.717919632442374</v>
      </c>
    </row>
    <row r="29" spans="1:5" ht="18.75" customHeight="1">
      <c r="A29" s="163" t="s">
        <v>66</v>
      </c>
      <c r="B29" s="164">
        <v>-6.488282829487346</v>
      </c>
      <c r="C29" s="164">
        <v>-6.7731912317989895</v>
      </c>
      <c r="D29" s="165">
        <v>-11.75047762079707</v>
      </c>
      <c r="E29" s="165">
        <v>-14.445273693514892</v>
      </c>
    </row>
    <row r="30" spans="1:5" ht="18.75" customHeight="1">
      <c r="A30" s="163" t="s">
        <v>69</v>
      </c>
      <c r="B30" s="164">
        <v>-43.717629399082966</v>
      </c>
      <c r="C30" s="164">
        <v>-19.482288697158808</v>
      </c>
      <c r="D30" s="165">
        <v>-20.207190710017244</v>
      </c>
      <c r="E30" s="165">
        <v>-20.732132384071008</v>
      </c>
    </row>
    <row r="31" spans="1:5" ht="18.75" customHeight="1">
      <c r="A31" s="163" t="s">
        <v>72</v>
      </c>
      <c r="B31" s="164">
        <v>-23.829572598412284</v>
      </c>
      <c r="C31" s="164">
        <v>-11.143037821777966</v>
      </c>
      <c r="D31" s="165">
        <v>-7.754773827359301</v>
      </c>
      <c r="E31" s="165">
        <v>-7.580621273969584</v>
      </c>
    </row>
    <row r="32" spans="1:5" ht="18.75" customHeight="1">
      <c r="A32" s="163" t="s">
        <v>75</v>
      </c>
      <c r="B32" s="164">
        <v>-31.64423089154174</v>
      </c>
      <c r="C32" s="164">
        <v>0.8788529600811614</v>
      </c>
      <c r="D32" s="165">
        <v>2.9263392162075945</v>
      </c>
      <c r="E32" s="165">
        <v>2.6759905363742575</v>
      </c>
    </row>
    <row r="33" spans="1:5" ht="18.75" customHeight="1">
      <c r="A33" s="163" t="s">
        <v>78</v>
      </c>
      <c r="B33" s="164">
        <v>-15.198880296736732</v>
      </c>
      <c r="C33" s="164">
        <v>-11.442133644837668</v>
      </c>
      <c r="D33" s="165">
        <v>-7.383342069384483</v>
      </c>
      <c r="E33" s="165">
        <v>-2.5172338135833456</v>
      </c>
    </row>
    <row r="34" spans="1:5" ht="18.75" customHeight="1">
      <c r="A34" s="163" t="s">
        <v>81</v>
      </c>
      <c r="B34" s="164">
        <v>7.733710051157814</v>
      </c>
      <c r="C34" s="164">
        <v>2.0670319121606013</v>
      </c>
      <c r="D34" s="165">
        <v>1.9783316751611153</v>
      </c>
      <c r="E34" s="165">
        <v>-0.9647086488660079</v>
      </c>
    </row>
    <row r="35" spans="1:5" ht="18.75" customHeight="1">
      <c r="A35" s="163" t="s">
        <v>84</v>
      </c>
      <c r="B35" s="164">
        <v>-97.76173533812289</v>
      </c>
      <c r="C35" s="164">
        <v>-27.752232285785254</v>
      </c>
      <c r="D35" s="165">
        <v>-11.457978567527547</v>
      </c>
      <c r="E35" s="165">
        <v>-10.332530446588237</v>
      </c>
    </row>
    <row r="36" spans="1:5" ht="18.75" customHeight="1">
      <c r="A36" s="163" t="s">
        <v>87</v>
      </c>
      <c r="B36" s="164">
        <v>-17.11541815167837</v>
      </c>
      <c r="C36" s="164">
        <v>-7.426890500979923</v>
      </c>
      <c r="D36" s="165">
        <v>-4.7076824802154675</v>
      </c>
      <c r="E36" s="165">
        <v>-3.8371020930055266</v>
      </c>
    </row>
    <row r="37" spans="1:5" ht="18.75" customHeight="1">
      <c r="A37" s="163"/>
      <c r="B37" s="164"/>
      <c r="C37" s="164"/>
      <c r="D37" s="165"/>
      <c r="E37" s="165"/>
    </row>
    <row r="38" spans="1:5" ht="18.75" customHeight="1">
      <c r="A38" s="166" t="s">
        <v>90</v>
      </c>
      <c r="B38" s="164">
        <v>-27.94521912350598</v>
      </c>
      <c r="C38" s="164">
        <v>-13.327658673191067</v>
      </c>
      <c r="D38" s="165">
        <v>-7.958705102701117</v>
      </c>
      <c r="E38" s="165">
        <v>-2.2443877665807435</v>
      </c>
    </row>
    <row r="39" spans="1:5" ht="18.75" customHeight="1">
      <c r="A39" s="166" t="s">
        <v>91</v>
      </c>
      <c r="B39" s="167"/>
      <c r="C39" s="167"/>
      <c r="D39" s="167"/>
      <c r="E39" s="168"/>
    </row>
    <row r="40" spans="1:5" ht="18.75" customHeight="1" thickBot="1">
      <c r="A40" s="169"/>
      <c r="B40" s="170"/>
      <c r="C40" s="170"/>
      <c r="D40" s="170"/>
      <c r="E40" s="171"/>
    </row>
    <row r="41" spans="1:5" s="161" customFormat="1" ht="18.75" customHeight="1" thickBot="1">
      <c r="A41" s="162"/>
      <c r="B41" s="652" t="s">
        <v>457</v>
      </c>
      <c r="C41" s="653"/>
      <c r="D41" s="653"/>
      <c r="E41" s="654"/>
    </row>
    <row r="42" spans="1:5" s="161" customFormat="1" ht="18.75" customHeight="1">
      <c r="A42" s="162"/>
      <c r="B42" s="176">
        <v>48637.73965691222</v>
      </c>
      <c r="C42" s="176">
        <v>97275.47931382444</v>
      </c>
      <c r="D42" s="176">
        <v>194550.95862764888</v>
      </c>
      <c r="E42" s="176">
        <v>389101.91725529777</v>
      </c>
    </row>
    <row r="43" spans="1:5" s="161" customFormat="1" ht="18.75" customHeight="1">
      <c r="A43" s="162"/>
      <c r="B43" s="640" t="s">
        <v>458</v>
      </c>
      <c r="C43" s="641"/>
      <c r="D43" s="641"/>
      <c r="E43" s="642"/>
    </row>
    <row r="44" spans="1:5" ht="18.75" customHeight="1">
      <c r="A44" s="163" t="s">
        <v>169</v>
      </c>
      <c r="B44" s="164">
        <v>-3.2907705314102884</v>
      </c>
      <c r="C44" s="164">
        <v>0.9793539079378348</v>
      </c>
      <c r="D44" s="164">
        <v>0.04485105897286701</v>
      </c>
      <c r="E44" s="164">
        <v>-0.1678677559645365</v>
      </c>
    </row>
    <row r="45" spans="1:5" ht="18.75" customHeight="1">
      <c r="A45" s="163" t="s">
        <v>67</v>
      </c>
      <c r="B45" s="164">
        <v>-2.9963211449686895</v>
      </c>
      <c r="C45" s="164">
        <v>-4.178557005815563</v>
      </c>
      <c r="D45" s="164">
        <v>-2.2713696374802055</v>
      </c>
      <c r="E45" s="164">
        <v>-1.2190334174128168</v>
      </c>
    </row>
    <row r="46" spans="1:5" ht="18.75" customHeight="1">
      <c r="A46" s="163" t="s">
        <v>70</v>
      </c>
      <c r="B46" s="164">
        <v>-21.447971966778695</v>
      </c>
      <c r="C46" s="164">
        <v>-19.024642620148228</v>
      </c>
      <c r="D46" s="164">
        <v>-18.56891233802176</v>
      </c>
      <c r="E46" s="164">
        <v>-16.05530526025977</v>
      </c>
    </row>
    <row r="47" spans="1:5" ht="18.75" customHeight="1">
      <c r="A47" s="163" t="s">
        <v>73</v>
      </c>
      <c r="B47" s="164">
        <v>-11.525427669267472</v>
      </c>
      <c r="C47" s="164">
        <v>-13.056894843230623</v>
      </c>
      <c r="D47" s="164">
        <v>-28.750460330266918</v>
      </c>
      <c r="E47" s="164">
        <v>-34.036255893767375</v>
      </c>
    </row>
    <row r="48" spans="1:5" ht="18.75" customHeight="1">
      <c r="A48" s="163" t="s">
        <v>76</v>
      </c>
      <c r="B48" s="164">
        <v>-13.637303565361108</v>
      </c>
      <c r="C48" s="164">
        <v>-17.91122536259134</v>
      </c>
      <c r="D48" s="164">
        <v>-17.39860278081936</v>
      </c>
      <c r="E48" s="164">
        <v>-16.755520755429842</v>
      </c>
    </row>
    <row r="49" spans="1:5" ht="18.75" customHeight="1">
      <c r="A49" s="163" t="s">
        <v>79</v>
      </c>
      <c r="B49" s="164">
        <v>-4.241014454236108</v>
      </c>
      <c r="C49" s="164">
        <v>-14.96630388350134</v>
      </c>
      <c r="D49" s="164">
        <v>-19.646028523504654</v>
      </c>
      <c r="E49" s="164">
        <v>-20.150144615849797</v>
      </c>
    </row>
    <row r="50" spans="1:5" ht="18.75" customHeight="1">
      <c r="A50" s="163" t="s">
        <v>82</v>
      </c>
      <c r="B50" s="164">
        <v>-11.19600537552013</v>
      </c>
      <c r="C50" s="164">
        <v>-10.478547235673773</v>
      </c>
      <c r="D50" s="164">
        <v>-9.1531917508579</v>
      </c>
      <c r="E50" s="164">
        <v>-6.863036121999727</v>
      </c>
    </row>
    <row r="51" spans="1:5" ht="18.75" customHeight="1">
      <c r="A51" s="163" t="s">
        <v>85</v>
      </c>
      <c r="B51" s="164">
        <v>-14.449422561935378</v>
      </c>
      <c r="C51" s="164">
        <v>-19.812825274744938</v>
      </c>
      <c r="D51" s="164">
        <v>-20.145552550013804</v>
      </c>
      <c r="E51" s="164">
        <v>-20.211415908157946</v>
      </c>
    </row>
    <row r="52" spans="1:5" ht="18.75" customHeight="1">
      <c r="A52" s="163" t="s">
        <v>88</v>
      </c>
      <c r="B52" s="164">
        <v>-16.392943357882444</v>
      </c>
      <c r="C52" s="164">
        <v>-33.45245086515929</v>
      </c>
      <c r="D52" s="164">
        <v>-22.401811023684473</v>
      </c>
      <c r="E52" s="164">
        <v>-5.771346004320904</v>
      </c>
    </row>
    <row r="53" spans="1:5" ht="18.75" customHeight="1">
      <c r="A53" s="163" t="s">
        <v>64</v>
      </c>
      <c r="B53" s="164">
        <v>-18.050156024839566</v>
      </c>
      <c r="C53" s="164">
        <v>-13.485899692796224</v>
      </c>
      <c r="D53" s="164">
        <v>-8.794310339080681</v>
      </c>
      <c r="E53" s="164">
        <v>-7.720732775391738</v>
      </c>
    </row>
    <row r="54" spans="1:5" ht="18.75" customHeight="1">
      <c r="A54" s="163" t="s">
        <v>68</v>
      </c>
      <c r="B54" s="164">
        <v>17.55763032118108</v>
      </c>
      <c r="C54" s="164">
        <v>-6.592716861123748</v>
      </c>
      <c r="D54" s="164">
        <v>-5.913673315061573</v>
      </c>
      <c r="E54" s="164">
        <v>-8.07356496260239</v>
      </c>
    </row>
    <row r="55" spans="1:5" ht="18.75" customHeight="1">
      <c r="A55" s="163" t="s">
        <v>71</v>
      </c>
      <c r="B55" s="164">
        <v>-86.91965137023115</v>
      </c>
      <c r="C55" s="164">
        <v>-11.438323446679249</v>
      </c>
      <c r="D55" s="164">
        <v>-7.464969029698565</v>
      </c>
      <c r="E55" s="164">
        <v>-7.127734920981027</v>
      </c>
    </row>
    <row r="56" spans="1:5" ht="18.75" customHeight="1">
      <c r="A56" s="163" t="s">
        <v>74</v>
      </c>
      <c r="B56" s="164">
        <v>-58.74780063101059</v>
      </c>
      <c r="C56" s="164">
        <v>-23.466336985076737</v>
      </c>
      <c r="D56" s="164">
        <v>-10.173519453951982</v>
      </c>
      <c r="E56" s="164">
        <v>-0.1739974966088198</v>
      </c>
    </row>
    <row r="57" spans="1:5" ht="18.75" customHeight="1">
      <c r="A57" s="163" t="s">
        <v>77</v>
      </c>
      <c r="B57" s="164">
        <v>-5.308067445304388</v>
      </c>
      <c r="C57" s="164">
        <v>-11.708267658438146</v>
      </c>
      <c r="D57" s="164">
        <v>-5.191431398716219</v>
      </c>
      <c r="E57" s="164">
        <v>-4.727441473333826</v>
      </c>
    </row>
    <row r="58" spans="1:5" ht="18.75" customHeight="1">
      <c r="A58" s="163" t="s">
        <v>80</v>
      </c>
      <c r="B58" s="164">
        <v>-7.357316991909698</v>
      </c>
      <c r="C58" s="164">
        <v>-7.621433414110115</v>
      </c>
      <c r="D58" s="164">
        <v>-3.373423019198242</v>
      </c>
      <c r="E58" s="164">
        <v>-3.746925212941477</v>
      </c>
    </row>
    <row r="59" spans="1:5" ht="18.75" customHeight="1">
      <c r="A59" s="163" t="s">
        <v>83</v>
      </c>
      <c r="B59" s="164">
        <v>2.688124995620541</v>
      </c>
      <c r="C59" s="164">
        <v>-0.560323771212083</v>
      </c>
      <c r="D59" s="164">
        <v>-1.1383364621379712</v>
      </c>
      <c r="E59" s="164">
        <v>-1.460405389046116</v>
      </c>
    </row>
    <row r="60" spans="1:5" ht="18.75" customHeight="1">
      <c r="A60" s="163" t="s">
        <v>86</v>
      </c>
      <c r="B60" s="164">
        <v>-26.962010481771856</v>
      </c>
      <c r="C60" s="164">
        <v>-15.091848965532336</v>
      </c>
      <c r="D60" s="164">
        <v>-14.791925834322129</v>
      </c>
      <c r="E60" s="164">
        <v>-16.38410719969599</v>
      </c>
    </row>
    <row r="61" spans="1:5" ht="18.75" customHeight="1">
      <c r="A61" s="163" t="s">
        <v>89</v>
      </c>
      <c r="B61" s="164">
        <v>-37.89010784978526</v>
      </c>
      <c r="C61" s="164">
        <v>-8.989701246415592</v>
      </c>
      <c r="D61" s="164">
        <v>-11.476482557892012</v>
      </c>
      <c r="E61" s="164">
        <v>-8.447016497238053</v>
      </c>
    </row>
    <row r="62" spans="1:5" ht="18.75" customHeight="1">
      <c r="A62" s="163" t="s">
        <v>66</v>
      </c>
      <c r="B62" s="164">
        <v>0.5383095566252365</v>
      </c>
      <c r="C62" s="164">
        <v>-1.534090370847764</v>
      </c>
      <c r="D62" s="164">
        <v>-8.426933021430841</v>
      </c>
      <c r="E62" s="164">
        <v>-12.036347811895581</v>
      </c>
    </row>
    <row r="63" spans="1:5" ht="18.75" customHeight="1">
      <c r="A63" s="163" t="s">
        <v>69</v>
      </c>
      <c r="B63" s="164">
        <v>-8.494118062462093</v>
      </c>
      <c r="C63" s="164">
        <v>-13.889376630740372</v>
      </c>
      <c r="D63" s="164">
        <v>-11.229840327264696</v>
      </c>
      <c r="E63" s="164">
        <v>-12.721833465583487</v>
      </c>
    </row>
    <row r="64" spans="1:5" ht="18.75" customHeight="1">
      <c r="A64" s="163" t="s">
        <v>72</v>
      </c>
      <c r="B64" s="164">
        <v>8.449070134195011</v>
      </c>
      <c r="C64" s="164">
        <v>0.9601691064841873</v>
      </c>
      <c r="D64" s="164">
        <v>-1.7431862194372911</v>
      </c>
      <c r="E64" s="164">
        <v>-2.3215232459138946</v>
      </c>
    </row>
    <row r="65" spans="1:5" ht="18.75" customHeight="1">
      <c r="A65" s="163" t="s">
        <v>75</v>
      </c>
      <c r="B65" s="164">
        <v>-14.64707853683511</v>
      </c>
      <c r="C65" s="164">
        <v>-3.1143875710709352</v>
      </c>
      <c r="D65" s="164">
        <v>-1.4667760721157919</v>
      </c>
      <c r="E65" s="164">
        <v>-1.1607440212664812</v>
      </c>
    </row>
    <row r="66" spans="1:5" ht="18.75" customHeight="1">
      <c r="A66" s="163" t="s">
        <v>78</v>
      </c>
      <c r="B66" s="164">
        <v>-13.033429239985608</v>
      </c>
      <c r="C66" s="164">
        <v>-9.085465272332044</v>
      </c>
      <c r="D66" s="164">
        <v>-5.086621621374235</v>
      </c>
      <c r="E66" s="164">
        <v>-3.172823888143597</v>
      </c>
    </row>
    <row r="67" spans="1:5" ht="18.75" customHeight="1">
      <c r="A67" s="163" t="s">
        <v>81</v>
      </c>
      <c r="B67" s="164">
        <v>28.840446777927838</v>
      </c>
      <c r="C67" s="164">
        <v>-0.6148912127199679</v>
      </c>
      <c r="D67" s="164">
        <v>0.5469553924256729</v>
      </c>
      <c r="E67" s="164">
        <v>-0.44099165954359876</v>
      </c>
    </row>
    <row r="68" spans="1:5" ht="18.75" customHeight="1">
      <c r="A68" s="163" t="s">
        <v>84</v>
      </c>
      <c r="B68" s="164">
        <v>-97.1063782986537</v>
      </c>
      <c r="C68" s="164">
        <v>-23.187238972677235</v>
      </c>
      <c r="D68" s="164">
        <v>-8.956771928520908</v>
      </c>
      <c r="E68" s="164">
        <v>-9.069769264385087</v>
      </c>
    </row>
    <row r="69" spans="1:5" ht="18.75" customHeight="1">
      <c r="A69" s="163" t="s">
        <v>87</v>
      </c>
      <c r="B69" s="164">
        <v>-9.88329817190045</v>
      </c>
      <c r="C69" s="164">
        <v>-5.4260129587686805</v>
      </c>
      <c r="D69" s="164">
        <v>-4.544771434650357</v>
      </c>
      <c r="E69" s="164">
        <v>-4.1265688302428885</v>
      </c>
    </row>
    <row r="70" spans="1:5" ht="18.75" customHeight="1">
      <c r="A70" s="163"/>
      <c r="B70" s="172"/>
      <c r="C70" s="172"/>
      <c r="D70" s="172"/>
      <c r="E70" s="172"/>
    </row>
    <row r="71" spans="1:5" ht="18.75" customHeight="1">
      <c r="A71" s="166" t="s">
        <v>90</v>
      </c>
      <c r="B71" s="164">
        <v>-24.81240256365841</v>
      </c>
      <c r="C71" s="164">
        <v>-11.196673622968447</v>
      </c>
      <c r="D71" s="164">
        <v>-6.576824168841867</v>
      </c>
      <c r="E71" s="164">
        <v>-2.2075717936089205</v>
      </c>
    </row>
    <row r="72" spans="1:4" ht="18.75" customHeight="1">
      <c r="A72" s="166" t="s">
        <v>91</v>
      </c>
      <c r="B72" s="173"/>
      <c r="C72" s="173"/>
      <c r="D72" s="173"/>
    </row>
    <row r="73" spans="1:4" ht="18.75" customHeight="1">
      <c r="A73" s="174"/>
      <c r="B73" s="173"/>
      <c r="C73" s="173"/>
      <c r="D73" s="173"/>
    </row>
    <row r="74" spans="1:4" ht="18.75" customHeight="1">
      <c r="A74" s="158"/>
      <c r="B74" s="173"/>
      <c r="C74" s="173"/>
      <c r="D74" s="173"/>
    </row>
    <row r="75" spans="2:4" ht="18.75" customHeight="1">
      <c r="B75" s="175"/>
      <c r="C75" s="175"/>
      <c r="D75" s="175"/>
    </row>
    <row r="76" spans="2:4" ht="18.75" customHeight="1">
      <c r="B76" s="175"/>
      <c r="C76" s="175"/>
      <c r="D76" s="175"/>
    </row>
    <row r="77" spans="2:4" ht="18.75" customHeight="1">
      <c r="B77" s="175"/>
      <c r="C77" s="175"/>
      <c r="D77" s="175"/>
    </row>
    <row r="78" spans="2:4" ht="18.75" customHeight="1">
      <c r="B78" s="175"/>
      <c r="C78" s="175"/>
      <c r="D78" s="175"/>
    </row>
    <row r="79" spans="2:4" ht="18.75" customHeight="1">
      <c r="B79" s="175"/>
      <c r="C79" s="175"/>
      <c r="D79" s="175"/>
    </row>
    <row r="80" spans="2:4" ht="18.75" customHeight="1">
      <c r="B80" s="175"/>
      <c r="C80" s="175"/>
      <c r="D80" s="175"/>
    </row>
    <row r="81" spans="2:4" ht="18.75" customHeight="1">
      <c r="B81" s="175"/>
      <c r="C81" s="175"/>
      <c r="D81" s="175"/>
    </row>
    <row r="82" spans="2:4" ht="18.75" customHeight="1">
      <c r="B82" s="175"/>
      <c r="C82" s="175"/>
      <c r="D82" s="175"/>
    </row>
    <row r="83" spans="2:4" ht="18.75" customHeight="1">
      <c r="B83" s="175"/>
      <c r="C83" s="175"/>
      <c r="D83" s="175"/>
    </row>
    <row r="84" spans="2:4" ht="18.75" customHeight="1">
      <c r="B84" s="175"/>
      <c r="C84" s="175"/>
      <c r="D84" s="175"/>
    </row>
    <row r="85" spans="2:4" ht="18.75" customHeight="1">
      <c r="B85" s="175"/>
      <c r="C85" s="175"/>
      <c r="D85" s="175"/>
    </row>
    <row r="86" spans="2:4" ht="12.75">
      <c r="B86" s="175"/>
      <c r="C86" s="175"/>
      <c r="D86" s="175"/>
    </row>
    <row r="87" spans="2:4" ht="12.75">
      <c r="B87" s="175"/>
      <c r="C87" s="175"/>
      <c r="D87" s="175"/>
    </row>
    <row r="88" spans="2:4" ht="12.75">
      <c r="B88" s="175"/>
      <c r="C88" s="175"/>
      <c r="D88" s="175"/>
    </row>
    <row r="89" spans="2:4" ht="12.75">
      <c r="B89" s="175"/>
      <c r="C89" s="175"/>
      <c r="D89" s="175"/>
    </row>
    <row r="90" spans="2:4" ht="12.75">
      <c r="B90" s="175"/>
      <c r="C90" s="175"/>
      <c r="D90" s="175"/>
    </row>
    <row r="91" spans="2:4" ht="12.75">
      <c r="B91" s="175"/>
      <c r="C91" s="175"/>
      <c r="D91" s="175"/>
    </row>
    <row r="92" spans="2:4" ht="12.75">
      <c r="B92" s="175"/>
      <c r="C92" s="175"/>
      <c r="D92" s="175"/>
    </row>
    <row r="93" spans="2:4" ht="12.75">
      <c r="B93" s="175"/>
      <c r="C93" s="175"/>
      <c r="D93" s="175"/>
    </row>
    <row r="94" spans="2:4" ht="12.75">
      <c r="B94" s="175"/>
      <c r="C94" s="175"/>
      <c r="D94" s="175"/>
    </row>
    <row r="95" spans="2:4" ht="12.75">
      <c r="B95" s="175"/>
      <c r="C95" s="175"/>
      <c r="D95" s="175"/>
    </row>
    <row r="96" spans="2:4" ht="12.75">
      <c r="B96" s="175"/>
      <c r="C96" s="175"/>
      <c r="D96" s="175"/>
    </row>
    <row r="97" spans="2:4" ht="12.75">
      <c r="B97" s="175"/>
      <c r="C97" s="175"/>
      <c r="D97" s="175"/>
    </row>
    <row r="98" spans="2:4" ht="12.75">
      <c r="B98" s="175"/>
      <c r="C98" s="175"/>
      <c r="D98" s="175"/>
    </row>
    <row r="99" spans="2:4" ht="12.75">
      <c r="B99" s="175"/>
      <c r="C99" s="175"/>
      <c r="D99" s="175"/>
    </row>
    <row r="100" spans="2:4" ht="12.75">
      <c r="B100" s="175"/>
      <c r="C100" s="175"/>
      <c r="D100" s="175"/>
    </row>
    <row r="101" spans="2:4" ht="12.75">
      <c r="B101" s="175"/>
      <c r="C101" s="175"/>
      <c r="D101" s="175"/>
    </row>
    <row r="102" spans="2:4" ht="12.75">
      <c r="B102" s="175"/>
      <c r="C102" s="175"/>
      <c r="D102" s="175"/>
    </row>
    <row r="103" spans="2:4" ht="12.75">
      <c r="B103" s="175"/>
      <c r="C103" s="175"/>
      <c r="D103" s="175"/>
    </row>
    <row r="104" spans="2:4" ht="12.75">
      <c r="B104" s="175"/>
      <c r="C104" s="175"/>
      <c r="D104" s="175"/>
    </row>
    <row r="105" spans="2:4" ht="12.75">
      <c r="B105" s="175"/>
      <c r="C105" s="175"/>
      <c r="D105" s="175"/>
    </row>
    <row r="106" spans="2:4" ht="12.75">
      <c r="B106" s="175"/>
      <c r="C106" s="175"/>
      <c r="D106" s="175"/>
    </row>
    <row r="107" spans="2:4" ht="12.75">
      <c r="B107" s="175"/>
      <c r="C107" s="175"/>
      <c r="D107" s="175"/>
    </row>
    <row r="108" spans="2:4" ht="12.75">
      <c r="B108" s="175"/>
      <c r="C108" s="175"/>
      <c r="D108" s="175"/>
    </row>
    <row r="109" spans="2:4" ht="12.75">
      <c r="B109" s="175"/>
      <c r="C109" s="175"/>
      <c r="D109" s="175"/>
    </row>
    <row r="110" spans="2:4" ht="12.75">
      <c r="B110" s="175"/>
      <c r="C110" s="175"/>
      <c r="D110" s="175"/>
    </row>
    <row r="111" spans="2:4" ht="12.75">
      <c r="B111" s="175"/>
      <c r="C111" s="175"/>
      <c r="D111" s="175"/>
    </row>
    <row r="112" spans="2:4" ht="12.75">
      <c r="B112" s="175"/>
      <c r="C112" s="175"/>
      <c r="D112" s="175"/>
    </row>
    <row r="113" spans="2:4" ht="12.75">
      <c r="B113" s="175"/>
      <c r="C113" s="175"/>
      <c r="D113" s="175"/>
    </row>
    <row r="114" spans="2:4" ht="12.75">
      <c r="B114" s="175"/>
      <c r="C114" s="175"/>
      <c r="D114" s="175"/>
    </row>
    <row r="115" spans="2:4" ht="12.75">
      <c r="B115" s="175"/>
      <c r="C115" s="175"/>
      <c r="D115" s="175"/>
    </row>
    <row r="116" spans="2:4" ht="12.75">
      <c r="B116" s="175"/>
      <c r="C116" s="175"/>
      <c r="D116" s="175"/>
    </row>
    <row r="117" spans="2:4" ht="12.75">
      <c r="B117" s="175"/>
      <c r="C117" s="175"/>
      <c r="D117" s="175"/>
    </row>
    <row r="118" spans="2:4" ht="12.75">
      <c r="B118" s="175"/>
      <c r="C118" s="175"/>
      <c r="D118" s="175"/>
    </row>
    <row r="119" spans="2:4" ht="12.75">
      <c r="B119" s="175"/>
      <c r="C119" s="175"/>
      <c r="D119" s="175"/>
    </row>
    <row r="120" spans="2:4" ht="12.75">
      <c r="B120" s="175"/>
      <c r="C120" s="175"/>
      <c r="D120" s="175"/>
    </row>
    <row r="121" spans="2:4" ht="12.75">
      <c r="B121" s="175"/>
      <c r="C121" s="175"/>
      <c r="D121" s="175"/>
    </row>
    <row r="122" spans="2:4" ht="12.75">
      <c r="B122" s="175"/>
      <c r="C122" s="175"/>
      <c r="D122" s="175"/>
    </row>
    <row r="123" spans="2:4" ht="12.75">
      <c r="B123" s="175"/>
      <c r="C123" s="175"/>
      <c r="D123" s="175"/>
    </row>
    <row r="124" spans="2:4" ht="12.75">
      <c r="B124" s="175"/>
      <c r="C124" s="175"/>
      <c r="D124" s="175"/>
    </row>
    <row r="125" spans="2:4" ht="12.75">
      <c r="B125" s="175"/>
      <c r="C125" s="175"/>
      <c r="D125" s="175"/>
    </row>
    <row r="126" spans="2:4" ht="12.75">
      <c r="B126" s="175"/>
      <c r="C126" s="175"/>
      <c r="D126" s="175"/>
    </row>
  </sheetData>
  <sheetProtection/>
  <mergeCells count="5">
    <mergeCell ref="B43:E43"/>
    <mergeCell ref="B6:E6"/>
    <mergeCell ref="B8:E8"/>
    <mergeCell ref="B10:E10"/>
    <mergeCell ref="B41:E41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contribuzioni&amp;R47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126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0.57421875" style="154" customWidth="1"/>
    <col min="2" max="12" width="10.7109375" style="154" customWidth="1"/>
    <col min="13" max="13" width="12.28125" style="154" bestFit="1" customWidth="1"/>
    <col min="14" max="14" width="12.7109375" style="154" customWidth="1"/>
    <col min="15" max="15" width="12.28125" style="154" bestFit="1" customWidth="1"/>
    <col min="16" max="25" width="12.7109375" style="154" customWidth="1"/>
    <col min="26" max="26" width="34.421875" style="154" bestFit="1" customWidth="1"/>
    <col min="27" max="237" width="12.7109375" style="154" customWidth="1"/>
    <col min="238" max="16384" width="10.28125" style="154" customWidth="1"/>
  </cols>
  <sheetData>
    <row r="1" spans="1:9" ht="18.75" customHeight="1">
      <c r="A1" s="151" t="s">
        <v>459</v>
      </c>
      <c r="B1" s="152"/>
      <c r="C1" s="152"/>
      <c r="D1" s="152"/>
      <c r="E1" s="152"/>
      <c r="F1" s="152"/>
      <c r="G1" s="152"/>
      <c r="H1" s="152"/>
      <c r="I1" s="152"/>
    </row>
    <row r="2" spans="1:9" ht="18.75" customHeight="1">
      <c r="A2" s="151" t="s">
        <v>460</v>
      </c>
      <c r="B2" s="158"/>
      <c r="C2" s="158"/>
      <c r="D2" s="158"/>
      <c r="E2" s="158"/>
      <c r="F2" s="158"/>
      <c r="G2" s="158"/>
      <c r="H2" s="158"/>
      <c r="I2" s="158"/>
    </row>
    <row r="3" spans="1:16" ht="18.75" customHeight="1">
      <c r="A3" s="155" t="s">
        <v>43</v>
      </c>
      <c r="B3" s="155"/>
      <c r="C3" s="155"/>
      <c r="D3" s="155"/>
      <c r="E3" s="155"/>
      <c r="F3" s="155"/>
      <c r="G3" s="155"/>
      <c r="H3" s="155"/>
      <c r="I3" s="155"/>
      <c r="J3" s="156"/>
      <c r="K3" s="156"/>
      <c r="L3" s="156"/>
      <c r="M3" s="156"/>
      <c r="N3" s="156"/>
      <c r="O3" s="156"/>
      <c r="P3" s="156"/>
    </row>
    <row r="4" spans="1:16" ht="18.75" customHeight="1">
      <c r="A4" s="155" t="s">
        <v>120</v>
      </c>
      <c r="B4" s="155"/>
      <c r="C4" s="155"/>
      <c r="D4" s="155"/>
      <c r="E4" s="155"/>
      <c r="F4" s="155"/>
      <c r="G4" s="155"/>
      <c r="H4" s="155"/>
      <c r="I4" s="155"/>
      <c r="J4" s="156"/>
      <c r="K4" s="156"/>
      <c r="L4" s="156"/>
      <c r="M4" s="156"/>
      <c r="N4" s="156"/>
      <c r="O4" s="156"/>
      <c r="P4" s="156"/>
    </row>
    <row r="5" spans="1:10" ht="43.5" customHeight="1" thickBot="1">
      <c r="A5" s="658" t="s">
        <v>102</v>
      </c>
      <c r="B5" s="658"/>
      <c r="C5" s="658"/>
      <c r="D5" s="658"/>
      <c r="E5" s="658"/>
      <c r="F5" s="658"/>
      <c r="G5" s="658"/>
      <c r="H5" s="658"/>
      <c r="I5" s="658"/>
      <c r="J5" s="658"/>
    </row>
    <row r="6" spans="1:26" s="161" customFormat="1" ht="18.75" customHeight="1" thickBot="1">
      <c r="A6" s="159">
        <v>22</v>
      </c>
      <c r="B6" s="659" t="s">
        <v>121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1"/>
      <c r="N6" s="659" t="s">
        <v>461</v>
      </c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1"/>
      <c r="Z6" s="185">
        <v>22</v>
      </c>
    </row>
    <row r="7" spans="1:26" s="161" customFormat="1" ht="18.75" customHeight="1">
      <c r="A7" s="178"/>
      <c r="B7" s="184">
        <v>2000</v>
      </c>
      <c r="C7" s="184">
        <v>2001</v>
      </c>
      <c r="D7" s="184">
        <v>2002</v>
      </c>
      <c r="E7" s="184">
        <v>2003</v>
      </c>
      <c r="F7" s="184">
        <v>2004</v>
      </c>
      <c r="G7" s="184">
        <v>2005</v>
      </c>
      <c r="H7" s="184">
        <v>2006</v>
      </c>
      <c r="I7" s="184">
        <v>2007</v>
      </c>
      <c r="J7" s="184">
        <v>2008</v>
      </c>
      <c r="K7" s="184">
        <v>2009</v>
      </c>
      <c r="L7" s="184">
        <v>2010</v>
      </c>
      <c r="M7" s="184">
        <v>2011</v>
      </c>
      <c r="N7" s="184">
        <v>2000</v>
      </c>
      <c r="O7" s="184">
        <v>2001</v>
      </c>
      <c r="P7" s="184">
        <v>2002</v>
      </c>
      <c r="Q7" s="184">
        <v>2003</v>
      </c>
      <c r="R7" s="184">
        <v>2004</v>
      </c>
      <c r="S7" s="184">
        <v>2005</v>
      </c>
      <c r="T7" s="184">
        <v>2006</v>
      </c>
      <c r="U7" s="184">
        <v>2007</v>
      </c>
      <c r="V7" s="184">
        <v>2008</v>
      </c>
      <c r="W7" s="184">
        <v>2009</v>
      </c>
      <c r="X7" s="184">
        <v>2010</v>
      </c>
      <c r="Y7" s="184">
        <v>2011</v>
      </c>
      <c r="Z7" s="185" t="s">
        <v>11</v>
      </c>
    </row>
    <row r="8" spans="1:26" s="161" customFormat="1" ht="18.75" customHeight="1">
      <c r="A8" s="160" t="s">
        <v>10</v>
      </c>
      <c r="B8" s="655" t="s">
        <v>122</v>
      </c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7"/>
      <c r="N8" s="655" t="s">
        <v>462</v>
      </c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7"/>
      <c r="Z8" s="185" t="s">
        <v>14</v>
      </c>
    </row>
    <row r="9" spans="1:26" s="161" customFormat="1" ht="18.75" customHeight="1" thickBot="1">
      <c r="A9" s="160" t="s">
        <v>13</v>
      </c>
      <c r="B9" s="184">
        <v>182.2</v>
      </c>
      <c r="C9" s="184">
        <v>185</v>
      </c>
      <c r="D9" s="184">
        <v>185.6</v>
      </c>
      <c r="E9" s="184">
        <v>187.2</v>
      </c>
      <c r="F9" s="184">
        <v>188.3</v>
      </c>
      <c r="G9" s="184">
        <v>190.8</v>
      </c>
      <c r="H9" s="184">
        <v>192.8</v>
      </c>
      <c r="I9" s="184">
        <v>193.9</v>
      </c>
      <c r="J9" s="184">
        <v>197.8</v>
      </c>
      <c r="K9" s="184">
        <v>199.2</v>
      </c>
      <c r="L9" s="184">
        <v>199.8</v>
      </c>
      <c r="M9" s="184">
        <v>200.8</v>
      </c>
      <c r="N9" s="184">
        <v>182.2</v>
      </c>
      <c r="O9" s="184">
        <v>185</v>
      </c>
      <c r="P9" s="184">
        <v>185.6</v>
      </c>
      <c r="Q9" s="184">
        <v>187.2</v>
      </c>
      <c r="R9" s="184">
        <v>188.3</v>
      </c>
      <c r="S9" s="184">
        <v>190.8</v>
      </c>
      <c r="T9" s="184">
        <v>192.8</v>
      </c>
      <c r="U9" s="184">
        <v>193.9</v>
      </c>
      <c r="V9" s="184">
        <v>197.8</v>
      </c>
      <c r="W9" s="184">
        <v>199.2</v>
      </c>
      <c r="X9" s="184">
        <v>199.8</v>
      </c>
      <c r="Y9" s="184">
        <v>200.8</v>
      </c>
      <c r="Z9" s="185"/>
    </row>
    <row r="10" spans="1:26" s="161" customFormat="1" ht="18.75" customHeight="1" thickBot="1">
      <c r="A10" s="162"/>
      <c r="B10" s="659" t="s">
        <v>123</v>
      </c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1"/>
      <c r="N10" s="659" t="s">
        <v>463</v>
      </c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1"/>
      <c r="Z10" s="185"/>
    </row>
    <row r="11" spans="1:26" s="161" customFormat="1" ht="18.75" customHeight="1">
      <c r="A11" s="162"/>
      <c r="B11" s="518">
        <v>45964</v>
      </c>
      <c r="C11" s="518">
        <v>46670</v>
      </c>
      <c r="D11" s="518">
        <v>46821</v>
      </c>
      <c r="E11" s="518">
        <v>47225</v>
      </c>
      <c r="F11" s="518">
        <v>47503</v>
      </c>
      <c r="G11" s="518">
        <v>48133</v>
      </c>
      <c r="H11" s="518">
        <v>48638</v>
      </c>
      <c r="I11" s="518">
        <v>48915.23713420787</v>
      </c>
      <c r="J11" s="518">
        <v>49899.09182643795</v>
      </c>
      <c r="K11" s="518">
        <v>50252.27043390515</v>
      </c>
      <c r="L11" s="518">
        <v>50403.63269424824</v>
      </c>
      <c r="M11" s="518">
        <v>50655.90312815338</v>
      </c>
      <c r="N11" s="518">
        <v>183855</v>
      </c>
      <c r="O11" s="518">
        <v>186680</v>
      </c>
      <c r="P11" s="518">
        <v>187286</v>
      </c>
      <c r="Q11" s="518">
        <v>188900</v>
      </c>
      <c r="R11" s="518">
        <v>190010</v>
      </c>
      <c r="S11" s="518">
        <v>192533</v>
      </c>
      <c r="T11" s="518">
        <v>194551</v>
      </c>
      <c r="U11" s="518">
        <v>195660.94853683148</v>
      </c>
      <c r="V11" s="518">
        <v>199596.3673057518</v>
      </c>
      <c r="W11" s="518">
        <v>201009.0817356206</v>
      </c>
      <c r="X11" s="518">
        <v>201614.53077699296</v>
      </c>
      <c r="Y11" s="518">
        <v>202623.61251261353</v>
      </c>
      <c r="Z11" s="185"/>
    </row>
    <row r="12" spans="1:26" s="161" customFormat="1" ht="18.75" customHeight="1">
      <c r="A12" s="162"/>
      <c r="B12" s="655" t="s">
        <v>24</v>
      </c>
      <c r="C12" s="656"/>
      <c r="D12" s="656"/>
      <c r="E12" s="656"/>
      <c r="F12" s="656"/>
      <c r="G12" s="656"/>
      <c r="H12" s="656"/>
      <c r="I12" s="656"/>
      <c r="J12" s="656"/>
      <c r="K12" s="656"/>
      <c r="L12" s="656"/>
      <c r="M12" s="657"/>
      <c r="N12" s="655" t="s">
        <v>398</v>
      </c>
      <c r="O12" s="656"/>
      <c r="P12" s="656"/>
      <c r="Q12" s="656"/>
      <c r="R12" s="656"/>
      <c r="S12" s="656"/>
      <c r="T12" s="656"/>
      <c r="U12" s="656"/>
      <c r="V12" s="656"/>
      <c r="W12" s="656"/>
      <c r="X12" s="656"/>
      <c r="Y12" s="657"/>
      <c r="Z12" s="185"/>
    </row>
    <row r="13" spans="1:27" ht="18.75" customHeight="1">
      <c r="A13" s="163" t="s">
        <v>169</v>
      </c>
      <c r="B13" s="443">
        <v>4.814202419284658</v>
      </c>
      <c r="C13" s="443">
        <v>5.1844868223698315</v>
      </c>
      <c r="D13" s="443">
        <v>5.113731018132889</v>
      </c>
      <c r="E13" s="443">
        <v>5.0848067760719955</v>
      </c>
      <c r="F13" s="443">
        <v>5.1531482222175455</v>
      </c>
      <c r="G13" s="443">
        <v>4.69842033542977</v>
      </c>
      <c r="H13" s="443">
        <v>4.769444502074688</v>
      </c>
      <c r="I13" s="443">
        <v>4.504220216606498</v>
      </c>
      <c r="J13" s="443">
        <v>4.498077856420626</v>
      </c>
      <c r="K13" s="443">
        <v>4.512233935742973</v>
      </c>
      <c r="L13" s="443">
        <v>4.612762762762763</v>
      </c>
      <c r="M13" s="444">
        <v>4.612493027888446</v>
      </c>
      <c r="N13" s="444">
        <v>13.739387016942702</v>
      </c>
      <c r="O13" s="444">
        <v>13.610027855153204</v>
      </c>
      <c r="P13" s="444">
        <v>13.349502899309082</v>
      </c>
      <c r="Q13" s="444">
        <v>13.2715193223928</v>
      </c>
      <c r="R13" s="444">
        <v>13.40245250249987</v>
      </c>
      <c r="S13" s="444">
        <v>13.076759198113209</v>
      </c>
      <c r="T13" s="444">
        <v>13.1566815093361</v>
      </c>
      <c r="U13" s="444">
        <v>13.201126843733885</v>
      </c>
      <c r="V13" s="444">
        <v>13.177845045500503</v>
      </c>
      <c r="W13" s="444">
        <v>13.188210090361446</v>
      </c>
      <c r="X13" s="444">
        <v>13.205645395395393</v>
      </c>
      <c r="Y13" s="444">
        <v>13.162582420318724</v>
      </c>
      <c r="Z13" s="185" t="s">
        <v>409</v>
      </c>
      <c r="AA13" s="444"/>
    </row>
    <row r="14" spans="1:26" ht="18.75" customHeight="1">
      <c r="A14" s="163" t="s">
        <v>67</v>
      </c>
      <c r="B14" s="443">
        <v>7.872139065355497</v>
      </c>
      <c r="C14" s="443">
        <v>5.139597171630598</v>
      </c>
      <c r="D14" s="443">
        <v>5.050084363853826</v>
      </c>
      <c r="E14" s="443">
        <v>5.158814187400741</v>
      </c>
      <c r="F14" s="443">
        <v>5.279666547375956</v>
      </c>
      <c r="G14" s="443">
        <v>5.434191090146751</v>
      </c>
      <c r="H14" s="443">
        <v>5.636055497925311</v>
      </c>
      <c r="I14" s="443">
        <v>5.714068179473957</v>
      </c>
      <c r="J14" s="443">
        <v>5.569540242669362</v>
      </c>
      <c r="K14" s="443">
        <v>5.6834247991967874</v>
      </c>
      <c r="L14" s="443">
        <v>5.737582482482481</v>
      </c>
      <c r="M14" s="444">
        <v>5.467181175298804</v>
      </c>
      <c r="N14" s="444">
        <v>17.623290092736127</v>
      </c>
      <c r="O14" s="444">
        <v>17.07009320762803</v>
      </c>
      <c r="P14" s="444">
        <v>16.790203218606838</v>
      </c>
      <c r="Q14" s="444">
        <v>16.939253573319217</v>
      </c>
      <c r="R14" s="444">
        <v>17.075732856165466</v>
      </c>
      <c r="S14" s="444">
        <v>17.167049371069183</v>
      </c>
      <c r="T14" s="444">
        <v>17.239030964730283</v>
      </c>
      <c r="U14" s="444">
        <v>17.279406162970606</v>
      </c>
      <c r="V14" s="444">
        <v>16.699427173913044</v>
      </c>
      <c r="W14" s="444">
        <v>17.105819151606426</v>
      </c>
      <c r="X14" s="444">
        <v>17.12329456956957</v>
      </c>
      <c r="Y14" s="444">
        <v>16.84746884960159</v>
      </c>
      <c r="Z14" s="185" t="s">
        <v>410</v>
      </c>
    </row>
    <row r="15" spans="1:26" ht="18.75" customHeight="1">
      <c r="A15" s="163" t="s">
        <v>70</v>
      </c>
      <c r="B15" s="443">
        <v>7.646201374989122</v>
      </c>
      <c r="C15" s="443">
        <v>7.192414827512321</v>
      </c>
      <c r="D15" s="443">
        <v>7.277610473932638</v>
      </c>
      <c r="E15" s="443">
        <v>7.084065643197459</v>
      </c>
      <c r="F15" s="443">
        <v>7.132917920973412</v>
      </c>
      <c r="G15" s="443">
        <v>6.253480083857442</v>
      </c>
      <c r="H15" s="443">
        <v>6.34075518672199</v>
      </c>
      <c r="I15" s="443">
        <v>6.077860752965447</v>
      </c>
      <c r="J15" s="443">
        <v>5.206507583417593</v>
      </c>
      <c r="K15" s="443">
        <v>5.326724497991968</v>
      </c>
      <c r="L15" s="443">
        <v>5.435719319319319</v>
      </c>
      <c r="M15" s="444">
        <v>4.980791791791791</v>
      </c>
      <c r="N15" s="444">
        <v>17.14149737564929</v>
      </c>
      <c r="O15" s="444">
        <v>16.64816798800086</v>
      </c>
      <c r="P15" s="444">
        <v>16.457129737406962</v>
      </c>
      <c r="Q15" s="444">
        <v>15.523530968766545</v>
      </c>
      <c r="R15" s="444">
        <v>15.677490658386404</v>
      </c>
      <c r="S15" s="444">
        <v>15.301964517819707</v>
      </c>
      <c r="T15" s="444">
        <v>15.348626504149374</v>
      </c>
      <c r="U15" s="444">
        <v>15.375014904589996</v>
      </c>
      <c r="V15" s="444">
        <v>13.758767441860462</v>
      </c>
      <c r="W15" s="444">
        <v>13.756094879518072</v>
      </c>
      <c r="X15" s="444">
        <v>13.766864864864864</v>
      </c>
      <c r="Y15" s="444">
        <v>12.498553503503503</v>
      </c>
      <c r="Z15" s="185" t="s">
        <v>411</v>
      </c>
    </row>
    <row r="16" spans="1:26" ht="18.75" customHeight="1">
      <c r="A16" s="163" t="s">
        <v>73</v>
      </c>
      <c r="B16" s="443">
        <v>5.032199112348795</v>
      </c>
      <c r="C16" s="443">
        <v>5.744375401757018</v>
      </c>
      <c r="D16" s="443">
        <v>5.877811238546807</v>
      </c>
      <c r="E16" s="443">
        <v>6.030386447856009</v>
      </c>
      <c r="F16" s="443">
        <v>6.114034903058755</v>
      </c>
      <c r="G16" s="443">
        <v>6.031180293501048</v>
      </c>
      <c r="H16" s="443">
        <v>6.081285892116182</v>
      </c>
      <c r="I16" s="443">
        <v>6.1308094894275404</v>
      </c>
      <c r="J16" s="443">
        <v>6.091293225480282</v>
      </c>
      <c r="K16" s="443">
        <v>5.401244514056225</v>
      </c>
      <c r="L16" s="443">
        <v>6.09</v>
      </c>
      <c r="M16" s="444">
        <v>5.380391685258964</v>
      </c>
      <c r="N16" s="444">
        <v>14.59976612004025</v>
      </c>
      <c r="O16" s="444">
        <v>15.68349582172702</v>
      </c>
      <c r="P16" s="444">
        <v>15.698770863812566</v>
      </c>
      <c r="Q16" s="444">
        <v>15.757861302276336</v>
      </c>
      <c r="R16" s="444">
        <v>15.886137571706753</v>
      </c>
      <c r="S16" s="444">
        <v>15.415763312368973</v>
      </c>
      <c r="T16" s="444">
        <v>15.475122925311199</v>
      </c>
      <c r="U16" s="444">
        <v>15.508460030943786</v>
      </c>
      <c r="V16" s="444">
        <v>15.453437563195143</v>
      </c>
      <c r="W16" s="444">
        <v>11.207203080321285</v>
      </c>
      <c r="X16" s="444">
        <v>11.211461749749747</v>
      </c>
      <c r="Y16" s="444">
        <v>11.025953847609562</v>
      </c>
      <c r="Z16" s="185" t="s">
        <v>73</v>
      </c>
    </row>
    <row r="17" spans="1:26" ht="18.75" customHeight="1">
      <c r="A17" s="163" t="s">
        <v>76</v>
      </c>
      <c r="B17" s="443">
        <v>4.928204681924985</v>
      </c>
      <c r="C17" s="443">
        <v>4.268159417184487</v>
      </c>
      <c r="D17" s="443">
        <v>4.026184831592662</v>
      </c>
      <c r="E17" s="443">
        <v>4.066066701958709</v>
      </c>
      <c r="F17" s="443">
        <v>4.352567206281709</v>
      </c>
      <c r="G17" s="443">
        <v>4.150150104821803</v>
      </c>
      <c r="H17" s="443">
        <v>4.401109128630704</v>
      </c>
      <c r="I17" s="443">
        <v>4.413144301186179</v>
      </c>
      <c r="J17" s="443">
        <v>4.234345601617795</v>
      </c>
      <c r="K17" s="443">
        <v>4.1305596385542165</v>
      </c>
      <c r="L17" s="443">
        <v>3.9309666666666665</v>
      </c>
      <c r="M17" s="444">
        <v>3.800916516516516</v>
      </c>
      <c r="N17" s="444">
        <v>11.099263006173343</v>
      </c>
      <c r="O17" s="444">
        <v>9.891150632097707</v>
      </c>
      <c r="P17" s="444">
        <v>9.268605234774624</v>
      </c>
      <c r="Q17" s="444">
        <v>9.323028057173108</v>
      </c>
      <c r="R17" s="444">
        <v>9.90974159254776</v>
      </c>
      <c r="S17" s="444">
        <v>10.088748768343816</v>
      </c>
      <c r="T17" s="444">
        <v>10.565406690871368</v>
      </c>
      <c r="U17" s="444">
        <v>10.457043243940173</v>
      </c>
      <c r="V17" s="444">
        <v>9.612274140546004</v>
      </c>
      <c r="W17" s="444">
        <v>9.48427296686747</v>
      </c>
      <c r="X17" s="444">
        <v>9.029433508508507</v>
      </c>
      <c r="Y17" s="444">
        <v>8.727173548548548</v>
      </c>
      <c r="Z17" s="185" t="s">
        <v>76</v>
      </c>
    </row>
    <row r="18" spans="1:26" ht="18.75" customHeight="1">
      <c r="A18" s="163" t="s">
        <v>79</v>
      </c>
      <c r="B18" s="443">
        <v>6.161778783395701</v>
      </c>
      <c r="C18" s="443">
        <v>6.666916648810799</v>
      </c>
      <c r="D18" s="443">
        <v>6.753593473014247</v>
      </c>
      <c r="E18" s="443">
        <v>6.686077289571203</v>
      </c>
      <c r="F18" s="443">
        <v>6.8024124792118394</v>
      </c>
      <c r="G18" s="443">
        <v>6.265426100628931</v>
      </c>
      <c r="H18" s="443">
        <v>6.335203941908711</v>
      </c>
      <c r="I18" s="443">
        <v>6.366318927282104</v>
      </c>
      <c r="J18" s="443">
        <v>6.04620222446916</v>
      </c>
      <c r="K18" s="443">
        <v>6.08479969879518</v>
      </c>
      <c r="L18" s="443">
        <v>6.093410010010008</v>
      </c>
      <c r="M18" s="444">
        <v>6.066527027027027</v>
      </c>
      <c r="N18" s="444">
        <v>13.433357809143075</v>
      </c>
      <c r="O18" s="444">
        <v>13.48550996357403</v>
      </c>
      <c r="P18" s="444">
        <v>13.491051119677925</v>
      </c>
      <c r="Q18" s="444">
        <v>13.476124933827423</v>
      </c>
      <c r="R18" s="444">
        <v>13.51805168149045</v>
      </c>
      <c r="S18" s="444">
        <v>12.720689989517819</v>
      </c>
      <c r="T18" s="444">
        <v>12.750695331950205</v>
      </c>
      <c r="U18" s="444">
        <v>10.84748906652914</v>
      </c>
      <c r="V18" s="444">
        <v>10.288012891809908</v>
      </c>
      <c r="W18" s="444">
        <v>10.283291591365462</v>
      </c>
      <c r="X18" s="444">
        <v>10.292859309309309</v>
      </c>
      <c r="Y18" s="444">
        <v>10.24569009009009</v>
      </c>
      <c r="Z18" s="185" t="s">
        <v>79</v>
      </c>
    </row>
    <row r="19" spans="1:26" ht="18.75" customHeight="1">
      <c r="A19" s="163" t="s">
        <v>82</v>
      </c>
      <c r="B19" s="443">
        <v>4.245605256287529</v>
      </c>
      <c r="C19" s="443">
        <v>3.7802656953074782</v>
      </c>
      <c r="D19" s="443">
        <v>3.8343905512483714</v>
      </c>
      <c r="E19" s="443">
        <v>3.972472207517205</v>
      </c>
      <c r="F19" s="443">
        <v>3.9455402816664216</v>
      </c>
      <c r="G19" s="443">
        <v>4.1131693920335435</v>
      </c>
      <c r="H19" s="443">
        <v>4.300672717842323</v>
      </c>
      <c r="I19" s="443">
        <v>4.1126244455905105</v>
      </c>
      <c r="J19" s="443">
        <v>4.303785743174923</v>
      </c>
      <c r="K19" s="443">
        <v>4.355823092369477</v>
      </c>
      <c r="L19" s="443">
        <v>4.598081281281281</v>
      </c>
      <c r="M19" s="444">
        <v>3.819169169169169</v>
      </c>
      <c r="N19" s="444">
        <v>10.626961464197333</v>
      </c>
      <c r="O19" s="444">
        <v>11.75755303192629</v>
      </c>
      <c r="P19" s="444">
        <v>11.770340548679561</v>
      </c>
      <c r="Q19" s="444">
        <v>11.713260984647961</v>
      </c>
      <c r="R19" s="444">
        <v>11.797484342929321</v>
      </c>
      <c r="S19" s="444">
        <v>11.849513731656184</v>
      </c>
      <c r="T19" s="444">
        <v>12.207881249999998</v>
      </c>
      <c r="U19" s="444">
        <v>12.147518540484786</v>
      </c>
      <c r="V19" s="444">
        <v>12.228629373104145</v>
      </c>
      <c r="W19" s="444">
        <v>11.30702643072289</v>
      </c>
      <c r="X19" s="444">
        <v>11.423283783783782</v>
      </c>
      <c r="Y19" s="444">
        <v>11.09047047047047</v>
      </c>
      <c r="Z19" s="185" t="s">
        <v>82</v>
      </c>
    </row>
    <row r="20" spans="1:26" ht="18.75" customHeight="1">
      <c r="A20" s="163" t="s">
        <v>85</v>
      </c>
      <c r="B20" s="443">
        <v>5.861326255330258</v>
      </c>
      <c r="C20" s="443">
        <v>6.457574458967216</v>
      </c>
      <c r="D20" s="443">
        <v>6.767689711881423</v>
      </c>
      <c r="E20" s="443">
        <v>6.96379036527263</v>
      </c>
      <c r="F20" s="443">
        <v>6.893985643012021</v>
      </c>
      <c r="G20" s="443">
        <v>6.771106184486373</v>
      </c>
      <c r="H20" s="443">
        <v>6.812405394190869</v>
      </c>
      <c r="I20" s="443">
        <v>6.884562351727695</v>
      </c>
      <c r="J20" s="443">
        <v>6.603326592517693</v>
      </c>
      <c r="K20" s="443">
        <v>6.5038852409638555</v>
      </c>
      <c r="L20" s="443">
        <v>5.858208708708708</v>
      </c>
      <c r="M20" s="444">
        <v>5.828052152152151</v>
      </c>
      <c r="N20" s="444">
        <v>15.877240216474942</v>
      </c>
      <c r="O20" s="444">
        <v>15.199458967216628</v>
      </c>
      <c r="P20" s="444">
        <v>15.455426460066427</v>
      </c>
      <c r="Q20" s="444">
        <v>15.584568554790897</v>
      </c>
      <c r="R20" s="444">
        <v>15.765564970264727</v>
      </c>
      <c r="S20" s="444">
        <v>16.027113705450734</v>
      </c>
      <c r="T20" s="444">
        <v>16.08167352178423</v>
      </c>
      <c r="U20" s="444">
        <v>16.112387390407424</v>
      </c>
      <c r="V20" s="444">
        <v>15.502436450960563</v>
      </c>
      <c r="W20" s="444">
        <v>15.495817269076303</v>
      </c>
      <c r="X20" s="444">
        <v>13.22317885385385</v>
      </c>
      <c r="Y20" s="444">
        <v>12.84193153153153</v>
      </c>
      <c r="Z20" s="185" t="s">
        <v>414</v>
      </c>
    </row>
    <row r="21" spans="1:26" ht="18.75" customHeight="1">
      <c r="A21" s="163" t="s">
        <v>88</v>
      </c>
      <c r="B21" s="443">
        <v>2.863980506483335</v>
      </c>
      <c r="C21" s="443">
        <v>2.0722091279194346</v>
      </c>
      <c r="D21" s="443">
        <v>2.146045577839004</v>
      </c>
      <c r="E21" s="443">
        <v>2.1802011646373747</v>
      </c>
      <c r="F21" s="443">
        <v>2.202597730669642</v>
      </c>
      <c r="G21" s="443">
        <v>2.242838679245283</v>
      </c>
      <c r="H21" s="443">
        <v>2.219572717842323</v>
      </c>
      <c r="I21" s="443">
        <v>2.2000302217637957</v>
      </c>
      <c r="J21" s="443">
        <v>2.25414924165824</v>
      </c>
      <c r="K21" s="443">
        <v>1.8893673694779116</v>
      </c>
      <c r="L21" s="443">
        <v>1.8652425425425427</v>
      </c>
      <c r="M21" s="444">
        <v>1.855719419419419</v>
      </c>
      <c r="N21" s="444">
        <v>8.457752032851976</v>
      </c>
      <c r="O21" s="444">
        <v>7.983715448896508</v>
      </c>
      <c r="P21" s="444">
        <v>7.995605651249961</v>
      </c>
      <c r="Q21" s="444">
        <v>8.032901005823188</v>
      </c>
      <c r="R21" s="444">
        <v>8.293563496658072</v>
      </c>
      <c r="S21" s="444">
        <v>8.1730231918239</v>
      </c>
      <c r="T21" s="444">
        <v>8.174824792531119</v>
      </c>
      <c r="U21" s="444">
        <v>7.989943888602373</v>
      </c>
      <c r="V21" s="444">
        <v>8.07229120323559</v>
      </c>
      <c r="W21" s="444">
        <v>6.508860140562249</v>
      </c>
      <c r="X21" s="444">
        <v>6.402589114114113</v>
      </c>
      <c r="Y21" s="444">
        <v>6.343515990990991</v>
      </c>
      <c r="Z21" s="185" t="s">
        <v>415</v>
      </c>
    </row>
    <row r="22" spans="1:26" ht="18.75" customHeight="1">
      <c r="A22" s="163" t="s">
        <v>19</v>
      </c>
      <c r="B22" s="443">
        <v>6.105756679140198</v>
      </c>
      <c r="C22" s="443">
        <v>7.063745446753803</v>
      </c>
      <c r="D22" s="443">
        <v>7.020460904295081</v>
      </c>
      <c r="E22" s="443">
        <v>6.942297511911064</v>
      </c>
      <c r="F22" s="443">
        <v>6.710418289371197</v>
      </c>
      <c r="G22" s="443">
        <v>6.373667400419287</v>
      </c>
      <c r="H22" s="443">
        <v>6.521376244813276</v>
      </c>
      <c r="I22" s="443">
        <v>6.465572253739039</v>
      </c>
      <c r="J22" s="443">
        <v>6.521060566228512</v>
      </c>
      <c r="K22" s="443">
        <v>5.8312265265265255</v>
      </c>
      <c r="L22" s="443">
        <v>5.8312265265265255</v>
      </c>
      <c r="M22" s="444">
        <v>5.344257657657656</v>
      </c>
      <c r="N22" s="444">
        <v>17.187647874683854</v>
      </c>
      <c r="O22" s="444">
        <v>17.369161131347763</v>
      </c>
      <c r="P22" s="444">
        <v>17.33033969437118</v>
      </c>
      <c r="Q22" s="444">
        <v>17.3928798305982</v>
      </c>
      <c r="R22" s="444">
        <v>17.131914109783697</v>
      </c>
      <c r="S22" s="444">
        <v>16.825912683438155</v>
      </c>
      <c r="T22" s="444">
        <v>16.89644719917012</v>
      </c>
      <c r="U22" s="444">
        <v>16.8259687209902</v>
      </c>
      <c r="V22" s="444">
        <v>16.643990293225478</v>
      </c>
      <c r="W22" s="444">
        <v>16.088002127127123</v>
      </c>
      <c r="X22" s="444">
        <v>16.088002127127123</v>
      </c>
      <c r="Y22" s="444">
        <v>15.410521196196195</v>
      </c>
      <c r="Z22" s="185" t="s">
        <v>64</v>
      </c>
    </row>
    <row r="23" spans="1:26" ht="18.75" customHeight="1">
      <c r="A23" s="163" t="s">
        <v>68</v>
      </c>
      <c r="B23" s="443">
        <v>5.449917326603429</v>
      </c>
      <c r="C23" s="443">
        <v>5.810263552603386</v>
      </c>
      <c r="D23" s="443">
        <v>5.858055146195084</v>
      </c>
      <c r="E23" s="443">
        <v>5.969507676019058</v>
      </c>
      <c r="F23" s="443">
        <v>5.962570785003054</v>
      </c>
      <c r="G23" s="443">
        <v>5.470133018867926</v>
      </c>
      <c r="H23" s="443">
        <v>5.543740352697094</v>
      </c>
      <c r="I23" s="443">
        <v>5.46659927797834</v>
      </c>
      <c r="J23" s="443">
        <v>5.713330434782607</v>
      </c>
      <c r="K23" s="443">
        <v>6.537416064257028</v>
      </c>
      <c r="L23" s="443">
        <v>6.652893493493493</v>
      </c>
      <c r="M23" s="444">
        <v>6.51708978978979</v>
      </c>
      <c r="N23" s="444">
        <v>18.139675287590766</v>
      </c>
      <c r="O23" s="444">
        <v>18.48880437111635</v>
      </c>
      <c r="P23" s="444">
        <v>18.529521694093525</v>
      </c>
      <c r="Q23" s="444">
        <v>18.741265219692963</v>
      </c>
      <c r="R23" s="444">
        <v>18.470159465291303</v>
      </c>
      <c r="S23" s="444">
        <v>16.248764255765195</v>
      </c>
      <c r="T23" s="444">
        <v>16.33893259854771</v>
      </c>
      <c r="U23" s="444">
        <v>16.035391954615783</v>
      </c>
      <c r="V23" s="444">
        <v>15.492992391304345</v>
      </c>
      <c r="W23" s="444">
        <v>15.506811797188755</v>
      </c>
      <c r="X23" s="444">
        <v>15.52375708208208</v>
      </c>
      <c r="Y23" s="444">
        <v>15.3727015015015</v>
      </c>
      <c r="Z23" s="185" t="s">
        <v>441</v>
      </c>
    </row>
    <row r="24" spans="1:26" ht="18.75" customHeight="1">
      <c r="A24" s="163" t="s">
        <v>71</v>
      </c>
      <c r="B24" s="443">
        <v>6.803367853102428</v>
      </c>
      <c r="C24" s="443">
        <v>6.912577673023355</v>
      </c>
      <c r="D24" s="443">
        <v>6.960765468486363</v>
      </c>
      <c r="E24" s="443">
        <v>7.040974060349391</v>
      </c>
      <c r="F24" s="443">
        <v>7.180388607035345</v>
      </c>
      <c r="G24" s="443">
        <v>5.928236792452831</v>
      </c>
      <c r="H24" s="443">
        <v>6.5160306016597485</v>
      </c>
      <c r="I24" s="443">
        <v>6.523325219185147</v>
      </c>
      <c r="J24" s="443">
        <v>1.079678968655207</v>
      </c>
      <c r="K24" s="443">
        <v>0.7482248995983936</v>
      </c>
      <c r="L24" s="443">
        <v>0.8392252252252251</v>
      </c>
      <c r="M24" s="444">
        <v>0.8523195195195195</v>
      </c>
      <c r="N24" s="444">
        <v>19.33972423921025</v>
      </c>
      <c r="O24" s="444">
        <v>19.39524855367474</v>
      </c>
      <c r="P24" s="444">
        <v>19.401904039810773</v>
      </c>
      <c r="Q24" s="444">
        <v>19.52517204870302</v>
      </c>
      <c r="R24" s="444">
        <v>19.70175253934004</v>
      </c>
      <c r="S24" s="444">
        <v>17.06550822851153</v>
      </c>
      <c r="T24" s="444">
        <v>18.54413890041493</v>
      </c>
      <c r="U24" s="444">
        <v>18.48769530685921</v>
      </c>
      <c r="V24" s="444">
        <v>17.276316430738117</v>
      </c>
      <c r="W24" s="444">
        <v>17.224594879518072</v>
      </c>
      <c r="X24" s="444">
        <v>17.231148898898894</v>
      </c>
      <c r="Y24" s="444">
        <v>17.15982467467467</v>
      </c>
      <c r="Z24" s="185" t="s">
        <v>442</v>
      </c>
    </row>
    <row r="25" spans="1:26" ht="18.75" customHeight="1">
      <c r="A25" s="163" t="s">
        <v>74</v>
      </c>
      <c r="B25" s="443">
        <v>6.122835262379254</v>
      </c>
      <c r="C25" s="443">
        <v>5.805442468395116</v>
      </c>
      <c r="D25" s="443">
        <v>6.188889600820145</v>
      </c>
      <c r="E25" s="443">
        <v>6.269560614081525</v>
      </c>
      <c r="F25" s="443">
        <v>6.020672378586616</v>
      </c>
      <c r="G25" s="443">
        <v>6.007288259958071</v>
      </c>
      <c r="H25" s="443">
        <v>6.096397614107882</v>
      </c>
      <c r="I25" s="443">
        <v>2.554009902011346</v>
      </c>
      <c r="J25" s="443">
        <v>2.6658801820020215</v>
      </c>
      <c r="K25" s="443">
        <v>2.526950502008032</v>
      </c>
      <c r="L25" s="443">
        <v>2.538011511511511</v>
      </c>
      <c r="M25" s="444">
        <v>2.5148980980980973</v>
      </c>
      <c r="N25" s="444">
        <v>17.569035381142747</v>
      </c>
      <c r="O25" s="444">
        <v>17.169246839511466</v>
      </c>
      <c r="P25" s="444">
        <v>17.573817583802317</v>
      </c>
      <c r="Q25" s="444">
        <v>17.74131815775543</v>
      </c>
      <c r="R25" s="444">
        <v>17.700699963159835</v>
      </c>
      <c r="S25" s="444">
        <v>17.67111933962264</v>
      </c>
      <c r="T25" s="444">
        <v>17.777733013485474</v>
      </c>
      <c r="U25" s="444">
        <v>16.20581431150077</v>
      </c>
      <c r="V25" s="444">
        <v>16.331209049544988</v>
      </c>
      <c r="W25" s="444">
        <v>16.133201405622486</v>
      </c>
      <c r="X25" s="444">
        <v>16.0665998998999</v>
      </c>
      <c r="Y25" s="444">
        <v>15.969111886886886</v>
      </c>
      <c r="Z25" s="185" t="s">
        <v>74</v>
      </c>
    </row>
    <row r="26" spans="1:26" ht="18.75" customHeight="1">
      <c r="A26" s="163" t="s">
        <v>77</v>
      </c>
      <c r="B26" s="443">
        <v>5.935405969889479</v>
      </c>
      <c r="C26" s="443">
        <v>6.12674094707521</v>
      </c>
      <c r="D26" s="443">
        <v>6.111253497362296</v>
      </c>
      <c r="E26" s="443">
        <v>6.132451032292218</v>
      </c>
      <c r="F26" s="443">
        <v>6.244342462581311</v>
      </c>
      <c r="G26" s="443">
        <v>6.371382075471699</v>
      </c>
      <c r="H26" s="443">
        <v>5.618065352697094</v>
      </c>
      <c r="I26" s="443">
        <v>5.866679112944818</v>
      </c>
      <c r="J26" s="443">
        <v>5.921149848331647</v>
      </c>
      <c r="K26" s="443">
        <v>5.649993473895583</v>
      </c>
      <c r="L26" s="443">
        <v>5.3717358358358345</v>
      </c>
      <c r="M26" s="444">
        <v>5.319854654654654</v>
      </c>
      <c r="N26" s="444">
        <v>16.798319327731093</v>
      </c>
      <c r="O26" s="444">
        <v>16.97367152346261</v>
      </c>
      <c r="P26" s="444">
        <v>16.571393483762805</v>
      </c>
      <c r="Q26" s="444">
        <v>16.50841715193224</v>
      </c>
      <c r="R26" s="444">
        <v>16.64225567075417</v>
      </c>
      <c r="S26" s="444">
        <v>16.58894006813417</v>
      </c>
      <c r="T26" s="444">
        <v>15.475559828838174</v>
      </c>
      <c r="U26" s="444">
        <v>14.98234584837545</v>
      </c>
      <c r="V26" s="444">
        <v>15.055634732052575</v>
      </c>
      <c r="W26" s="444">
        <v>15.05056375502008</v>
      </c>
      <c r="X26" s="444">
        <v>14.75952645145145</v>
      </c>
      <c r="Y26" s="444">
        <v>14.672156756756754</v>
      </c>
      <c r="Z26" s="185" t="s">
        <v>419</v>
      </c>
    </row>
    <row r="27" spans="1:26" ht="18.75" customHeight="1">
      <c r="A27" s="163" t="s">
        <v>80</v>
      </c>
      <c r="B27" s="443">
        <v>7.022017230876339</v>
      </c>
      <c r="C27" s="443">
        <v>5.798157274480395</v>
      </c>
      <c r="D27" s="443">
        <v>5.779457935541744</v>
      </c>
      <c r="E27" s="443">
        <v>5.831656961355215</v>
      </c>
      <c r="F27" s="443">
        <v>6.360019367197861</v>
      </c>
      <c r="G27" s="443">
        <v>6.596694339622642</v>
      </c>
      <c r="H27" s="443">
        <v>6.628186307053941</v>
      </c>
      <c r="I27" s="443">
        <v>6.689939969056215</v>
      </c>
      <c r="J27" s="443">
        <v>6.408934277047522</v>
      </c>
      <c r="K27" s="443">
        <v>6.643281927710844</v>
      </c>
      <c r="L27" s="443">
        <v>6.052341541541542</v>
      </c>
      <c r="M27" s="444">
        <v>6.140529629629629</v>
      </c>
      <c r="N27" s="444">
        <v>14.97729188762884</v>
      </c>
      <c r="O27" s="444">
        <v>15.11517034497536</v>
      </c>
      <c r="P27" s="444">
        <v>15.125369755347437</v>
      </c>
      <c r="Q27" s="444">
        <v>15.056405505558498</v>
      </c>
      <c r="R27" s="444">
        <v>15.538524288195358</v>
      </c>
      <c r="S27" s="444">
        <v>15.226678642557653</v>
      </c>
      <c r="T27" s="444">
        <v>15.271037577800827</v>
      </c>
      <c r="U27" s="444">
        <v>15.296179551315115</v>
      </c>
      <c r="V27" s="444">
        <v>14.825745778564203</v>
      </c>
      <c r="W27" s="444">
        <v>14.84532427208835</v>
      </c>
      <c r="X27" s="444">
        <v>14.834397047047046</v>
      </c>
      <c r="Y27" s="444">
        <v>14.75588088088088</v>
      </c>
      <c r="Z27" s="185" t="s">
        <v>443</v>
      </c>
    </row>
    <row r="28" spans="1:26" ht="18.75" customHeight="1">
      <c r="A28" s="163" t="s">
        <v>83</v>
      </c>
      <c r="B28" s="443">
        <v>5.249869463058046</v>
      </c>
      <c r="C28" s="443">
        <v>4.219412899078638</v>
      </c>
      <c r="D28" s="443">
        <v>4.26197646355268</v>
      </c>
      <c r="E28" s="443">
        <v>4.286394917946004</v>
      </c>
      <c r="F28" s="443">
        <v>4.223627981390649</v>
      </c>
      <c r="G28" s="443">
        <v>4.282906708595388</v>
      </c>
      <c r="H28" s="443">
        <v>4.420332883817426</v>
      </c>
      <c r="I28" s="443">
        <v>4.447693862815885</v>
      </c>
      <c r="J28" s="443">
        <v>4.259796966632963</v>
      </c>
      <c r="K28" s="443">
        <v>4.366170883534136</v>
      </c>
      <c r="L28" s="443">
        <v>4.4804310310310305</v>
      </c>
      <c r="M28" s="444">
        <v>4.5391569569569565</v>
      </c>
      <c r="N28" s="444">
        <v>11.759103641456583</v>
      </c>
      <c r="O28" s="444">
        <v>11.653471180629955</v>
      </c>
      <c r="P28" s="444">
        <v>11.670333073481201</v>
      </c>
      <c r="Q28" s="444">
        <v>11.659475913181579</v>
      </c>
      <c r="R28" s="444">
        <v>11.465843902952477</v>
      </c>
      <c r="S28" s="444">
        <v>11.058531603773584</v>
      </c>
      <c r="T28" s="444">
        <v>11.336849818464728</v>
      </c>
      <c r="U28" s="444">
        <v>11.3616948942754</v>
      </c>
      <c r="V28" s="444">
        <v>11.094490495449948</v>
      </c>
      <c r="W28" s="444">
        <v>11.105866365461848</v>
      </c>
      <c r="X28" s="444">
        <v>11.119238238238237</v>
      </c>
      <c r="Y28" s="444">
        <v>11.207798323323322</v>
      </c>
      <c r="Z28" s="185" t="s">
        <v>83</v>
      </c>
    </row>
    <row r="29" spans="1:26" ht="18.75" customHeight="1">
      <c r="A29" s="163" t="s">
        <v>86</v>
      </c>
      <c r="B29" s="443">
        <v>6.5137934035332</v>
      </c>
      <c r="C29" s="443">
        <v>4.964216841654168</v>
      </c>
      <c r="D29" s="443">
        <v>5.011212917280708</v>
      </c>
      <c r="E29" s="443">
        <v>5.272631021704606</v>
      </c>
      <c r="F29" s="443">
        <v>5.446287602888238</v>
      </c>
      <c r="G29" s="443">
        <v>5.422452830188679</v>
      </c>
      <c r="H29" s="443">
        <v>5.51423651452282</v>
      </c>
      <c r="I29" s="443">
        <v>5.630147498710675</v>
      </c>
      <c r="J29" s="443">
        <v>5.097587765419616</v>
      </c>
      <c r="K29" s="443">
        <v>4.996789156626505</v>
      </c>
      <c r="L29" s="443">
        <v>4.156843243243243</v>
      </c>
      <c r="M29" s="444">
        <v>4.027487487487487</v>
      </c>
      <c r="N29" s="444">
        <v>17.438198580403036</v>
      </c>
      <c r="O29" s="444">
        <v>17.463359760017145</v>
      </c>
      <c r="P29" s="444">
        <v>17.31704452014566</v>
      </c>
      <c r="Q29" s="444">
        <v>17.671095817893065</v>
      </c>
      <c r="R29" s="444">
        <v>17.841166254407664</v>
      </c>
      <c r="S29" s="444">
        <v>17.961095911949688</v>
      </c>
      <c r="T29" s="444">
        <v>18.052339730290456</v>
      </c>
      <c r="U29" s="444">
        <v>18.103331433728727</v>
      </c>
      <c r="V29" s="444">
        <v>17.058426693629926</v>
      </c>
      <c r="W29" s="444">
        <v>16.477464457831324</v>
      </c>
      <c r="X29" s="444">
        <v>15.761711161161157</v>
      </c>
      <c r="Y29" s="444">
        <v>15.382051026026025</v>
      </c>
      <c r="Z29" s="185" t="s">
        <v>422</v>
      </c>
    </row>
    <row r="30" spans="1:26" ht="18.75" customHeight="1">
      <c r="A30" s="163" t="s">
        <v>89</v>
      </c>
      <c r="B30" s="443">
        <v>3.367853102427987</v>
      </c>
      <c r="C30" s="443">
        <v>3.9018641525605315</v>
      </c>
      <c r="D30" s="443">
        <v>4.104995621622776</v>
      </c>
      <c r="E30" s="443">
        <v>4.283748014822658</v>
      </c>
      <c r="F30" s="443">
        <v>4.3365682167442055</v>
      </c>
      <c r="G30" s="443">
        <v>4.045025157232705</v>
      </c>
      <c r="H30" s="443">
        <v>4.07913692946058</v>
      </c>
      <c r="I30" s="443">
        <v>4.019197524497164</v>
      </c>
      <c r="J30" s="443">
        <v>2.4569585439838217</v>
      </c>
      <c r="K30" s="443">
        <v>2.5968975903614457</v>
      </c>
      <c r="L30" s="443">
        <v>2.4760120120120117</v>
      </c>
      <c r="M30" s="444">
        <v>2.5335475475475473</v>
      </c>
      <c r="N30" s="444">
        <v>14.768703597944032</v>
      </c>
      <c r="O30" s="444">
        <v>14.922862652667668</v>
      </c>
      <c r="P30" s="444">
        <v>14.940251807396175</v>
      </c>
      <c r="Q30" s="444">
        <v>15.008999470619376</v>
      </c>
      <c r="R30" s="444">
        <v>15.137098047471186</v>
      </c>
      <c r="S30" s="444">
        <v>14.73411320754717</v>
      </c>
      <c r="T30" s="444">
        <v>14.805889522821571</v>
      </c>
      <c r="U30" s="444">
        <v>14.84404538421867</v>
      </c>
      <c r="V30" s="444">
        <v>13.326394843276034</v>
      </c>
      <c r="W30" s="444">
        <v>13.582968373493976</v>
      </c>
      <c r="X30" s="444">
        <v>13.181589589589587</v>
      </c>
      <c r="Y30" s="444">
        <v>13.106694194194194</v>
      </c>
      <c r="Z30" s="185" t="s">
        <v>428</v>
      </c>
    </row>
    <row r="31" spans="1:26" ht="18.75" customHeight="1">
      <c r="A31" s="163" t="s">
        <v>66</v>
      </c>
      <c r="B31" s="443">
        <v>5.69347750413367</v>
      </c>
      <c r="C31" s="443">
        <v>3.723269766445254</v>
      </c>
      <c r="D31" s="443">
        <v>3.3198778325964846</v>
      </c>
      <c r="E31" s="443">
        <v>3.3265219692959245</v>
      </c>
      <c r="F31" s="443">
        <v>3.384207313222323</v>
      </c>
      <c r="G31" s="443">
        <v>3.454060901467506</v>
      </c>
      <c r="H31" s="443">
        <v>3.463051556016597</v>
      </c>
      <c r="I31" s="443">
        <v>3.4990119649303764</v>
      </c>
      <c r="J31" s="443">
        <v>3.451365419615773</v>
      </c>
      <c r="K31" s="443">
        <v>3.4704899598393575</v>
      </c>
      <c r="L31" s="443">
        <v>3.5033189189189193</v>
      </c>
      <c r="M31" s="444">
        <v>3.481693493493493</v>
      </c>
      <c r="N31" s="444">
        <v>15.081803595224498</v>
      </c>
      <c r="O31" s="444">
        <v>14.747937647310907</v>
      </c>
      <c r="P31" s="444">
        <v>14.01271317663894</v>
      </c>
      <c r="Q31" s="444">
        <v>13.993356273160403</v>
      </c>
      <c r="R31" s="444">
        <v>14.136992789853167</v>
      </c>
      <c r="S31" s="444">
        <v>14.252662762054507</v>
      </c>
      <c r="T31" s="444">
        <v>14.212677334024892</v>
      </c>
      <c r="U31" s="444">
        <v>14.259667148014444</v>
      </c>
      <c r="V31" s="444">
        <v>13.844791051567237</v>
      </c>
      <c r="W31" s="444">
        <v>13.075354492971888</v>
      </c>
      <c r="X31" s="444">
        <v>13.088788738738735</v>
      </c>
      <c r="Y31" s="444">
        <v>13.014984534534532</v>
      </c>
      <c r="Z31" s="185" t="s">
        <v>66</v>
      </c>
    </row>
    <row r="32" spans="1:26" ht="18.75" customHeight="1">
      <c r="A32" s="163" t="s">
        <v>69</v>
      </c>
      <c r="B32" s="443">
        <v>5.946827952310504</v>
      </c>
      <c r="C32" s="443">
        <v>5.657595886008143</v>
      </c>
      <c r="D32" s="443">
        <v>5.512483714572521</v>
      </c>
      <c r="E32" s="443">
        <v>5.5020645844362095</v>
      </c>
      <c r="F32" s="443">
        <v>5.595751847251753</v>
      </c>
      <c r="G32" s="443">
        <v>3.3732435010482176</v>
      </c>
      <c r="H32" s="443">
        <v>3.4798080912863063</v>
      </c>
      <c r="I32" s="443">
        <v>3.592030015471893</v>
      </c>
      <c r="J32" s="443">
        <v>3.7337352881698678</v>
      </c>
      <c r="K32" s="443">
        <v>3.77515281124498</v>
      </c>
      <c r="L32" s="443">
        <v>3.7171923923923917</v>
      </c>
      <c r="M32" s="444">
        <v>3.184229083665339</v>
      </c>
      <c r="N32" s="444">
        <v>16.901308096053956</v>
      </c>
      <c r="O32" s="444">
        <v>16.43379044353975</v>
      </c>
      <c r="P32" s="444">
        <v>15.791169654966202</v>
      </c>
      <c r="Q32" s="444">
        <v>15.681286394917946</v>
      </c>
      <c r="R32" s="444">
        <v>15.817088574285567</v>
      </c>
      <c r="S32" s="444">
        <v>14.706715277777779</v>
      </c>
      <c r="T32" s="444">
        <v>14.771836747925308</v>
      </c>
      <c r="U32" s="444">
        <v>14.808269210933473</v>
      </c>
      <c r="V32" s="444">
        <v>14.371929903943375</v>
      </c>
      <c r="W32" s="444">
        <v>14.37051985441767</v>
      </c>
      <c r="X32" s="444">
        <v>13.98639269269269</v>
      </c>
      <c r="Y32" s="444">
        <v>13.112983067729084</v>
      </c>
      <c r="Z32" s="185" t="s">
        <v>69</v>
      </c>
    </row>
    <row r="33" spans="1:26" ht="18.75" customHeight="1">
      <c r="A33" s="163" t="s">
        <v>72</v>
      </c>
      <c r="B33" s="443">
        <v>4.454899486554695</v>
      </c>
      <c r="C33" s="443">
        <v>3.3700449967859445</v>
      </c>
      <c r="D33" s="443">
        <v>3.3953781422865807</v>
      </c>
      <c r="E33" s="443">
        <v>2.6575966119640024</v>
      </c>
      <c r="F33" s="443">
        <v>2.512578152958761</v>
      </c>
      <c r="G33" s="443">
        <v>2.2596669811320758</v>
      </c>
      <c r="H33" s="443">
        <v>2.366989107883817</v>
      </c>
      <c r="I33" s="443">
        <v>2.3391484270242393</v>
      </c>
      <c r="J33" s="443">
        <v>2.3561551061678463</v>
      </c>
      <c r="K33" s="443">
        <v>2.2874588353413654</v>
      </c>
      <c r="L33" s="443">
        <v>2.3117381381381374</v>
      </c>
      <c r="M33" s="444">
        <v>2.566977677677677</v>
      </c>
      <c r="N33" s="444">
        <v>17.391585760517803</v>
      </c>
      <c r="O33" s="444">
        <v>16.60906363831155</v>
      </c>
      <c r="P33" s="444">
        <v>16.533964097690166</v>
      </c>
      <c r="Q33" s="444">
        <v>15.053096876654315</v>
      </c>
      <c r="R33" s="444">
        <v>15.102520919951584</v>
      </c>
      <c r="S33" s="444">
        <v>15.443992269392034</v>
      </c>
      <c r="T33" s="444">
        <v>15.592881275933607</v>
      </c>
      <c r="U33" s="444">
        <v>15.244661861784426</v>
      </c>
      <c r="V33" s="444">
        <v>15.370720626895853</v>
      </c>
      <c r="W33" s="444">
        <v>15.112998744979919</v>
      </c>
      <c r="X33" s="444">
        <v>15.272807907907904</v>
      </c>
      <c r="Y33" s="444">
        <v>15.321068318318314</v>
      </c>
      <c r="Z33" s="185" t="s">
        <v>72</v>
      </c>
    </row>
    <row r="34" spans="1:26" ht="18.75" customHeight="1">
      <c r="A34" s="163" t="s">
        <v>75</v>
      </c>
      <c r="B34" s="443">
        <v>5.3367853102427985</v>
      </c>
      <c r="C34" s="443">
        <v>5.342082708377974</v>
      </c>
      <c r="D34" s="443">
        <v>5.324854232075351</v>
      </c>
      <c r="E34" s="443">
        <v>4.067125463208047</v>
      </c>
      <c r="F34" s="443">
        <v>4.091952087236596</v>
      </c>
      <c r="G34" s="443">
        <v>4.274388679245282</v>
      </c>
      <c r="H34" s="443">
        <v>4.27826213692946</v>
      </c>
      <c r="I34" s="443">
        <v>4.227414853017019</v>
      </c>
      <c r="J34" s="443">
        <v>4.473027300303336</v>
      </c>
      <c r="K34" s="443">
        <v>3.9652934738955823</v>
      </c>
      <c r="L34" s="443">
        <v>3.6877302302302297</v>
      </c>
      <c r="M34" s="444">
        <v>3.6516217217217215</v>
      </c>
      <c r="N34" s="444">
        <v>16.61621930325528</v>
      </c>
      <c r="O34" s="444">
        <v>16.48591172059139</v>
      </c>
      <c r="P34" s="444">
        <v>16.432568371367857</v>
      </c>
      <c r="Q34" s="444">
        <v>16.92027527792483</v>
      </c>
      <c r="R34" s="444">
        <v>17.106968054312933</v>
      </c>
      <c r="S34" s="444">
        <v>17.190240225366875</v>
      </c>
      <c r="T34" s="444">
        <v>17.220938018672193</v>
      </c>
      <c r="U34" s="444">
        <v>17.17207764311501</v>
      </c>
      <c r="V34" s="444">
        <v>17.268600859453993</v>
      </c>
      <c r="W34" s="444">
        <v>17.202929191767065</v>
      </c>
      <c r="X34" s="444">
        <v>17.066329429429423</v>
      </c>
      <c r="Y34" s="444">
        <v>16.96834542042042</v>
      </c>
      <c r="Z34" s="185" t="s">
        <v>75</v>
      </c>
    </row>
    <row r="35" spans="1:26" ht="18.75" customHeight="1">
      <c r="A35" s="163" t="s">
        <v>20</v>
      </c>
      <c r="B35" s="443">
        <v>6.636389348185537</v>
      </c>
      <c r="C35" s="443">
        <v>6.488965073923292</v>
      </c>
      <c r="D35" s="443">
        <v>6.52837402020461</v>
      </c>
      <c r="E35" s="443">
        <v>6.9119110640550545</v>
      </c>
      <c r="F35" s="443">
        <v>6.729259204681809</v>
      </c>
      <c r="G35" s="443">
        <v>6.617573899371071</v>
      </c>
      <c r="H35" s="443">
        <v>6.327391078838172</v>
      </c>
      <c r="I35" s="443">
        <v>6.022867663744198</v>
      </c>
      <c r="J35" s="443">
        <v>5.910829019211323</v>
      </c>
      <c r="K35" s="443">
        <v>5.789290662650603</v>
      </c>
      <c r="L35" s="443">
        <v>5.462205505505504</v>
      </c>
      <c r="M35" s="444">
        <v>5.502715039840637</v>
      </c>
      <c r="N35" s="444">
        <v>16.98539610018765</v>
      </c>
      <c r="O35" s="444">
        <v>16.623982215556033</v>
      </c>
      <c r="P35" s="444">
        <v>16.570192112597848</v>
      </c>
      <c r="Q35" s="444">
        <v>17.26225516146109</v>
      </c>
      <c r="R35" s="444">
        <v>17.304826061786223</v>
      </c>
      <c r="S35" s="444">
        <v>16.309740880503142</v>
      </c>
      <c r="T35" s="444">
        <v>16.221713952282155</v>
      </c>
      <c r="U35" s="444">
        <v>16.1591008509541</v>
      </c>
      <c r="V35" s="444">
        <v>16.1399731041456</v>
      </c>
      <c r="W35" s="444">
        <v>15.597230597389558</v>
      </c>
      <c r="X35" s="444">
        <v>15.446307307307306</v>
      </c>
      <c r="Y35" s="444">
        <v>15.39657674302789</v>
      </c>
      <c r="Z35" s="185" t="s">
        <v>78</v>
      </c>
    </row>
    <row r="36" spans="1:26" ht="18.75" customHeight="1">
      <c r="A36" s="163" t="s">
        <v>21</v>
      </c>
      <c r="B36" s="443">
        <v>6.297319641458533</v>
      </c>
      <c r="C36" s="443">
        <v>5.27405185343904</v>
      </c>
      <c r="D36" s="443">
        <v>5.320582644539844</v>
      </c>
      <c r="E36" s="443">
        <v>5.397035468501853</v>
      </c>
      <c r="F36" s="443">
        <v>4.805906995347662</v>
      </c>
      <c r="G36" s="443">
        <v>4.166459014675052</v>
      </c>
      <c r="H36" s="443">
        <v>4.410052800829875</v>
      </c>
      <c r="I36" s="443">
        <v>5.01438844765343</v>
      </c>
      <c r="J36" s="443">
        <v>4.519320728008088</v>
      </c>
      <c r="K36" s="443">
        <v>5.541540662650602</v>
      </c>
      <c r="L36" s="443">
        <v>5.681931731731731</v>
      </c>
      <c r="M36" s="444">
        <v>5.681931731731731</v>
      </c>
      <c r="N36" s="444">
        <v>18.145059965733864</v>
      </c>
      <c r="O36" s="444">
        <v>19.187888365116777</v>
      </c>
      <c r="P36" s="444">
        <v>19.21117969308972</v>
      </c>
      <c r="Q36" s="444">
        <v>18.90013234515617</v>
      </c>
      <c r="R36" s="444">
        <v>19.0591547813273</v>
      </c>
      <c r="S36" s="444">
        <v>19.377088443396225</v>
      </c>
      <c r="T36" s="444">
        <v>19.461045202282154</v>
      </c>
      <c r="U36" s="444">
        <v>19.504070835482207</v>
      </c>
      <c r="V36" s="444">
        <v>19.6565701718908</v>
      </c>
      <c r="W36" s="444">
        <v>19.65632580321285</v>
      </c>
      <c r="X36" s="444">
        <v>19.67521876876877</v>
      </c>
      <c r="Y36" s="444">
        <v>19.567488438438435</v>
      </c>
      <c r="Z36" s="185" t="s">
        <v>81</v>
      </c>
    </row>
    <row r="37" spans="1:26" ht="18.75" customHeight="1">
      <c r="A37" s="163" t="s">
        <v>22</v>
      </c>
      <c r="B37" s="443">
        <v>3.456727003742059</v>
      </c>
      <c r="C37" s="443">
        <v>2.215984572530534</v>
      </c>
      <c r="D37" s="443">
        <v>1.9311847248029732</v>
      </c>
      <c r="E37" s="443">
        <v>1.7611434621492854</v>
      </c>
      <c r="F37" s="443">
        <v>1.8996694945582386</v>
      </c>
      <c r="G37" s="443">
        <v>1.5482037735849057</v>
      </c>
      <c r="H37" s="443">
        <v>1.714101037344398</v>
      </c>
      <c r="I37" s="443">
        <v>1.7894219700876741</v>
      </c>
      <c r="J37" s="443">
        <v>2.0779937310414556</v>
      </c>
      <c r="K37" s="443">
        <v>1.6016191767068273</v>
      </c>
      <c r="L37" s="443">
        <v>0.04959959959959959</v>
      </c>
      <c r="M37" s="444">
        <v>0.04959959959959959</v>
      </c>
      <c r="N37" s="444">
        <v>18.11707595659623</v>
      </c>
      <c r="O37" s="444">
        <v>17.522980501392762</v>
      </c>
      <c r="P37" s="444">
        <v>16.911461614856425</v>
      </c>
      <c r="Q37" s="444">
        <v>16.936103758602435</v>
      </c>
      <c r="R37" s="444">
        <v>17.069812115151834</v>
      </c>
      <c r="S37" s="444">
        <v>16.9808732966457</v>
      </c>
      <c r="T37" s="444">
        <v>17.041576270746887</v>
      </c>
      <c r="U37" s="444">
        <v>17.04070242392986</v>
      </c>
      <c r="V37" s="444">
        <v>17.199586577350857</v>
      </c>
      <c r="W37" s="444">
        <v>16.98642156124498</v>
      </c>
      <c r="X37" s="444">
        <v>15.623204279279276</v>
      </c>
      <c r="Y37" s="444">
        <v>15.515201151151148</v>
      </c>
      <c r="Z37" s="185" t="s">
        <v>84</v>
      </c>
    </row>
    <row r="38" spans="1:26" ht="18.75" customHeight="1">
      <c r="A38" s="163" t="s">
        <v>23</v>
      </c>
      <c r="B38" s="443">
        <v>7.136019493516666</v>
      </c>
      <c r="C38" s="443">
        <v>7.054746089565032</v>
      </c>
      <c r="D38" s="443">
        <v>7.11069819098268</v>
      </c>
      <c r="E38" s="443">
        <v>7.206140815246162</v>
      </c>
      <c r="F38" s="443">
        <v>7.055238616508431</v>
      </c>
      <c r="G38" s="443">
        <v>6.55763605870021</v>
      </c>
      <c r="H38" s="443">
        <v>6.488582780082987</v>
      </c>
      <c r="I38" s="443">
        <v>6.30089963898917</v>
      </c>
      <c r="J38" s="443">
        <v>6.4722620829120325</v>
      </c>
      <c r="K38" s="443">
        <v>5.938637148594378</v>
      </c>
      <c r="L38" s="443">
        <v>3.8353386386386386</v>
      </c>
      <c r="M38" s="444">
        <v>5.8472967967967975</v>
      </c>
      <c r="N38" s="444">
        <v>18.52283049141987</v>
      </c>
      <c r="O38" s="444">
        <v>18.69961967002357</v>
      </c>
      <c r="P38" s="444">
        <v>18.71095543713892</v>
      </c>
      <c r="Q38" s="444">
        <v>18.85029115934357</v>
      </c>
      <c r="R38" s="444">
        <v>18.2963265091311</v>
      </c>
      <c r="S38" s="444">
        <v>18.692088259958073</v>
      </c>
      <c r="T38" s="444">
        <v>18.66770549792531</v>
      </c>
      <c r="U38" s="444">
        <v>18.60307346570397</v>
      </c>
      <c r="V38" s="444">
        <v>18.708080965621836</v>
      </c>
      <c r="W38" s="444">
        <v>18.240369879518074</v>
      </c>
      <c r="X38" s="444">
        <v>11.676415340340338</v>
      </c>
      <c r="Y38" s="444">
        <v>17.819300950950947</v>
      </c>
      <c r="Z38" s="185" t="s">
        <v>87</v>
      </c>
    </row>
    <row r="39" spans="1:26" ht="18.75" customHeight="1">
      <c r="A39" s="163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179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185"/>
    </row>
    <row r="40" spans="1:26" ht="18.75" customHeight="1">
      <c r="A40" s="180" t="s">
        <v>90</v>
      </c>
      <c r="B40" s="443">
        <v>0.28</v>
      </c>
      <c r="C40" s="443">
        <v>0.24</v>
      </c>
      <c r="D40" s="443">
        <v>0.24561628329168536</v>
      </c>
      <c r="E40" s="443">
        <v>0.25198517734250925</v>
      </c>
      <c r="F40" s="443">
        <v>0.2589310148832705</v>
      </c>
      <c r="G40" s="443">
        <v>0.22666268343815513</v>
      </c>
      <c r="H40" s="443">
        <v>0.23</v>
      </c>
      <c r="I40" s="443">
        <v>0.237349355337803</v>
      </c>
      <c r="J40" s="443">
        <v>0.2002040444893832</v>
      </c>
      <c r="K40" s="443">
        <v>0.2029759036144578</v>
      </c>
      <c r="L40" s="443">
        <v>0.2049455455455455</v>
      </c>
      <c r="M40" s="444">
        <v>0.17293147410358564</v>
      </c>
      <c r="N40" s="444">
        <v>5.072475592178619</v>
      </c>
      <c r="O40" s="444">
        <v>4.709663595457467</v>
      </c>
      <c r="P40" s="444">
        <v>4.73</v>
      </c>
      <c r="Q40" s="444">
        <v>4.833245103229221</v>
      </c>
      <c r="R40" s="444">
        <v>4.921319930529973</v>
      </c>
      <c r="S40" s="444">
        <v>4.5696111111111115</v>
      </c>
      <c r="T40" s="444">
        <v>4.64</v>
      </c>
      <c r="U40" s="444">
        <v>4.683509953584322</v>
      </c>
      <c r="V40" s="444">
        <v>4.658802224469159</v>
      </c>
      <c r="W40" s="444">
        <v>4.682922740963855</v>
      </c>
      <c r="X40" s="444">
        <v>4.704026026026025</v>
      </c>
      <c r="Y40" s="444">
        <v>4.334835358565737</v>
      </c>
      <c r="Z40" s="185" t="s">
        <v>91</v>
      </c>
    </row>
    <row r="41" spans="1:26" ht="18.75" customHeight="1" thickBot="1">
      <c r="A41" s="181"/>
      <c r="B41" s="182"/>
      <c r="C41" s="182"/>
      <c r="D41" s="182"/>
      <c r="E41" s="182"/>
      <c r="F41" s="182"/>
      <c r="G41" s="182"/>
      <c r="H41" s="182"/>
      <c r="I41" s="182"/>
      <c r="J41" s="183"/>
      <c r="K41" s="183"/>
      <c r="L41" s="183"/>
      <c r="M41" s="183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185"/>
    </row>
    <row r="42" spans="1:26" s="161" customFormat="1" ht="18.75" customHeight="1" thickBot="1">
      <c r="A42" s="162"/>
      <c r="B42" s="659" t="s">
        <v>123</v>
      </c>
      <c r="C42" s="660"/>
      <c r="D42" s="660"/>
      <c r="E42" s="660"/>
      <c r="F42" s="660"/>
      <c r="G42" s="660"/>
      <c r="H42" s="660"/>
      <c r="I42" s="660"/>
      <c r="J42" s="660"/>
      <c r="K42" s="660"/>
      <c r="L42" s="660"/>
      <c r="M42" s="661"/>
      <c r="N42" s="659" t="s">
        <v>463</v>
      </c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1"/>
      <c r="Z42" s="185"/>
    </row>
    <row r="43" spans="1:26" s="161" customFormat="1" ht="18.75" customHeight="1">
      <c r="A43" s="162"/>
      <c r="B43" s="518">
        <v>91927</v>
      </c>
      <c r="C43" s="518">
        <v>93340</v>
      </c>
      <c r="D43" s="518">
        <v>93643</v>
      </c>
      <c r="E43" s="518">
        <v>94450</v>
      </c>
      <c r="F43" s="518">
        <v>95005</v>
      </c>
      <c r="G43" s="518">
        <v>96266</v>
      </c>
      <c r="H43" s="518">
        <v>97275</v>
      </c>
      <c r="I43" s="518">
        <v>97830.47426841574</v>
      </c>
      <c r="J43" s="518">
        <v>99798.1836528759</v>
      </c>
      <c r="K43" s="518">
        <v>100504.5408678103</v>
      </c>
      <c r="L43" s="518">
        <v>100807.26538849648</v>
      </c>
      <c r="M43" s="518">
        <v>101311.80625630677</v>
      </c>
      <c r="N43" s="518">
        <v>367709</v>
      </c>
      <c r="O43" s="518">
        <v>373360</v>
      </c>
      <c r="P43" s="518">
        <v>374571</v>
      </c>
      <c r="Q43" s="518">
        <v>377800</v>
      </c>
      <c r="R43" s="518">
        <v>380020</v>
      </c>
      <c r="S43" s="518">
        <v>385066</v>
      </c>
      <c r="T43" s="518">
        <v>389102</v>
      </c>
      <c r="U43" s="518">
        <v>391321.89707366296</v>
      </c>
      <c r="V43" s="518">
        <v>399192.7346115036</v>
      </c>
      <c r="W43" s="518">
        <v>402018.1634712412</v>
      </c>
      <c r="X43" s="518">
        <v>403229.0615539859</v>
      </c>
      <c r="Y43" s="518">
        <v>405247.22502522706</v>
      </c>
      <c r="Z43" s="185"/>
    </row>
    <row r="44" spans="1:26" s="161" customFormat="1" ht="18.75" customHeight="1">
      <c r="A44" s="162"/>
      <c r="B44" s="655" t="s">
        <v>24</v>
      </c>
      <c r="C44" s="656"/>
      <c r="D44" s="656"/>
      <c r="E44" s="656"/>
      <c r="F44" s="656"/>
      <c r="G44" s="656"/>
      <c r="H44" s="656"/>
      <c r="I44" s="656"/>
      <c r="J44" s="656"/>
      <c r="K44" s="656"/>
      <c r="L44" s="656"/>
      <c r="M44" s="657"/>
      <c r="N44" s="655" t="s">
        <v>398</v>
      </c>
      <c r="O44" s="656"/>
      <c r="P44" s="656"/>
      <c r="Q44" s="656"/>
      <c r="R44" s="656"/>
      <c r="S44" s="656"/>
      <c r="T44" s="656"/>
      <c r="U44" s="656"/>
      <c r="V44" s="656"/>
      <c r="W44" s="656"/>
      <c r="X44" s="656"/>
      <c r="Y44" s="657"/>
      <c r="Z44" s="185"/>
    </row>
    <row r="45" spans="1:26" ht="18.75" customHeight="1">
      <c r="A45" s="163" t="s">
        <v>169</v>
      </c>
      <c r="B45" s="443">
        <v>8.947371283736008</v>
      </c>
      <c r="C45" s="443">
        <v>8.88729376473109</v>
      </c>
      <c r="D45" s="443">
        <v>8.729696827312239</v>
      </c>
      <c r="E45" s="443">
        <v>8.665272631021706</v>
      </c>
      <c r="F45" s="443">
        <v>8.734803431398348</v>
      </c>
      <c r="G45" s="443">
        <v>8.404957704402516</v>
      </c>
      <c r="H45" s="443">
        <v>8.46868096473029</v>
      </c>
      <c r="I45" s="443">
        <v>8.503996389891697</v>
      </c>
      <c r="J45" s="443">
        <v>8.503862184024266</v>
      </c>
      <c r="K45" s="443">
        <v>8.540211144578313</v>
      </c>
      <c r="L45" s="443">
        <v>8.546507007007007</v>
      </c>
      <c r="M45" s="444">
        <v>8.551619322709163</v>
      </c>
      <c r="N45" s="444">
        <v>19.937423342915185</v>
      </c>
      <c r="O45" s="444">
        <v>19.021668095136064</v>
      </c>
      <c r="P45" s="444">
        <v>18.65918610890859</v>
      </c>
      <c r="Q45" s="444">
        <v>18.500370566437272</v>
      </c>
      <c r="R45" s="444">
        <v>18.639387400663125</v>
      </c>
      <c r="S45" s="444">
        <v>18.30498537735849</v>
      </c>
      <c r="T45" s="444">
        <v>18.40313471213692</v>
      </c>
      <c r="U45" s="444">
        <v>18.453541838576587</v>
      </c>
      <c r="V45" s="444">
        <v>18.38873647623862</v>
      </c>
      <c r="W45" s="444">
        <v>18.41568534136546</v>
      </c>
      <c r="X45" s="444">
        <v>18.441949524524524</v>
      </c>
      <c r="Y45" s="444">
        <v>18.372241782868524</v>
      </c>
      <c r="Z45" s="185" t="s">
        <v>409</v>
      </c>
    </row>
    <row r="46" spans="1:26" ht="18.75" customHeight="1">
      <c r="A46" s="163" t="s">
        <v>67</v>
      </c>
      <c r="B46" s="443">
        <v>12.826917010236386</v>
      </c>
      <c r="C46" s="443">
        <v>11.806460252839084</v>
      </c>
      <c r="D46" s="443">
        <v>11.588960199908163</v>
      </c>
      <c r="E46" s="443">
        <v>11.70190577024881</v>
      </c>
      <c r="F46" s="443">
        <v>11.820904162938794</v>
      </c>
      <c r="G46" s="443">
        <v>11.920151048218031</v>
      </c>
      <c r="H46" s="443">
        <v>12.002356690871368</v>
      </c>
      <c r="I46" s="443">
        <v>12.048035224342446</v>
      </c>
      <c r="J46" s="443">
        <v>11.665442770475225</v>
      </c>
      <c r="K46" s="443">
        <v>11.67409939759036</v>
      </c>
      <c r="L46" s="443">
        <v>11.70243033033033</v>
      </c>
      <c r="M46" s="444">
        <v>11.50083137450199</v>
      </c>
      <c r="N46" s="444">
        <v>22.696140154306807</v>
      </c>
      <c r="O46" s="444">
        <v>21.523234947503752</v>
      </c>
      <c r="P46" s="444">
        <v>21.225388511123395</v>
      </c>
      <c r="Q46" s="444">
        <v>21.36003176283748</v>
      </c>
      <c r="R46" s="444">
        <v>21.48501394663439</v>
      </c>
      <c r="S46" s="444">
        <v>21.56128776205451</v>
      </c>
      <c r="T46" s="444">
        <v>21.62878060165975</v>
      </c>
      <c r="U46" s="444">
        <v>21.662549587416194</v>
      </c>
      <c r="V46" s="444">
        <v>20.87877427957532</v>
      </c>
      <c r="W46" s="444">
        <v>21.658113466365464</v>
      </c>
      <c r="X46" s="444">
        <v>21.67659981231231</v>
      </c>
      <c r="Y46" s="444">
        <v>21.365118538346614</v>
      </c>
      <c r="Z46" s="185" t="s">
        <v>410</v>
      </c>
    </row>
    <row r="47" spans="1:26" ht="18.75" customHeight="1">
      <c r="A47" s="163" t="s">
        <v>70</v>
      </c>
      <c r="B47" s="443">
        <v>12.660806944640857</v>
      </c>
      <c r="C47" s="443">
        <v>11.904649667880868</v>
      </c>
      <c r="D47" s="443">
        <v>11.793513663594718</v>
      </c>
      <c r="E47" s="443">
        <v>11.144044467972474</v>
      </c>
      <c r="F47" s="443">
        <v>11.26209146887006</v>
      </c>
      <c r="G47" s="443">
        <v>10.932890670859539</v>
      </c>
      <c r="H47" s="443">
        <v>11.024874999999998</v>
      </c>
      <c r="I47" s="443">
        <v>11.075792160907683</v>
      </c>
      <c r="J47" s="443">
        <v>9.501675935288167</v>
      </c>
      <c r="K47" s="443">
        <v>9.549817269076305</v>
      </c>
      <c r="L47" s="443">
        <v>9.55933083083083</v>
      </c>
      <c r="M47" s="444">
        <v>8.927431931931931</v>
      </c>
      <c r="N47" s="444">
        <v>20.743359558781535</v>
      </c>
      <c r="O47" s="444">
        <v>19.951146346689523</v>
      </c>
      <c r="P47" s="444">
        <v>19.72161486073401</v>
      </c>
      <c r="Q47" s="444">
        <v>18.552938062466914</v>
      </c>
      <c r="R47" s="444">
        <v>18.694687121730432</v>
      </c>
      <c r="S47" s="444">
        <v>18.235984145702304</v>
      </c>
      <c r="T47" s="444">
        <v>18.2755203319502</v>
      </c>
      <c r="U47" s="444">
        <v>18.294759515214025</v>
      </c>
      <c r="V47" s="444">
        <v>16.960929929221432</v>
      </c>
      <c r="W47" s="444">
        <v>16.960552083333333</v>
      </c>
      <c r="X47" s="444">
        <v>16.97169339339339</v>
      </c>
      <c r="Y47" s="444">
        <v>15.341329754754756</v>
      </c>
      <c r="Z47" s="185" t="s">
        <v>411</v>
      </c>
    </row>
    <row r="48" spans="1:26" ht="18.75" customHeight="1">
      <c r="A48" s="163" t="s">
        <v>73</v>
      </c>
      <c r="B48" s="443">
        <v>9.493837501495753</v>
      </c>
      <c r="C48" s="443">
        <v>10.395221769873583</v>
      </c>
      <c r="D48" s="443">
        <v>10.422295313050629</v>
      </c>
      <c r="E48" s="443">
        <v>10.438538909475914</v>
      </c>
      <c r="F48" s="443">
        <v>10.516446502815642</v>
      </c>
      <c r="G48" s="443">
        <v>10.278560587002096</v>
      </c>
      <c r="H48" s="443">
        <v>10.34032427385892</v>
      </c>
      <c r="I48" s="443">
        <v>10.374681382155751</v>
      </c>
      <c r="J48" s="443">
        <v>10.337863498483314</v>
      </c>
      <c r="K48" s="443">
        <v>8.906813485943776</v>
      </c>
      <c r="L48" s="443">
        <v>9.046887607607607</v>
      </c>
      <c r="M48" s="444">
        <v>8.99019900697211</v>
      </c>
      <c r="N48" s="444">
        <v>18.300993448623775</v>
      </c>
      <c r="O48" s="444">
        <v>19.064107028069426</v>
      </c>
      <c r="P48" s="444">
        <v>19.079707185019664</v>
      </c>
      <c r="Q48" s="444">
        <v>19.102448385389096</v>
      </c>
      <c r="R48" s="444">
        <v>19.204581337824326</v>
      </c>
      <c r="S48" s="444">
        <v>18.555436215932914</v>
      </c>
      <c r="T48" s="444">
        <v>18.602581172199166</v>
      </c>
      <c r="U48" s="444">
        <v>18.62584244455905</v>
      </c>
      <c r="V48" s="444">
        <v>18.53440546006066</v>
      </c>
      <c r="W48" s="444">
        <v>12.479087901606425</v>
      </c>
      <c r="X48" s="444">
        <v>12.483318490490488</v>
      </c>
      <c r="Y48" s="444">
        <v>12.270959041583666</v>
      </c>
      <c r="Z48" s="185" t="s">
        <v>73</v>
      </c>
    </row>
    <row r="49" spans="1:26" ht="18.75" customHeight="1">
      <c r="A49" s="163" t="s">
        <v>76</v>
      </c>
      <c r="B49" s="443">
        <v>7.960555658294082</v>
      </c>
      <c r="C49" s="443">
        <v>6.786533104778231</v>
      </c>
      <c r="D49" s="443">
        <v>6.358670696154546</v>
      </c>
      <c r="E49" s="443">
        <v>6.40926416093171</v>
      </c>
      <c r="F49" s="443">
        <v>6.8195358139045315</v>
      </c>
      <c r="G49" s="443">
        <v>6.973721016771489</v>
      </c>
      <c r="H49" s="443">
        <v>7.318905082987551</v>
      </c>
      <c r="I49" s="443">
        <v>7.260263280041259</v>
      </c>
      <c r="J49" s="443">
        <v>6.705482760364003</v>
      </c>
      <c r="K49" s="443">
        <v>6.542241716867469</v>
      </c>
      <c r="L49" s="443">
        <v>6.207687487487487</v>
      </c>
      <c r="M49" s="444">
        <v>6.007999499499498</v>
      </c>
      <c r="N49" s="444">
        <v>12.864588574117034</v>
      </c>
      <c r="O49" s="444">
        <v>11.787845511034927</v>
      </c>
      <c r="P49" s="444">
        <v>11.042419194224859</v>
      </c>
      <c r="Q49" s="444">
        <v>11.065550555849658</v>
      </c>
      <c r="R49" s="444">
        <v>11.724869743697703</v>
      </c>
      <c r="S49" s="444">
        <v>11.899323427672956</v>
      </c>
      <c r="T49" s="444">
        <v>12.439183117219915</v>
      </c>
      <c r="U49" s="444">
        <v>12.297369597730789</v>
      </c>
      <c r="V49" s="444">
        <v>11.263205990899896</v>
      </c>
      <c r="W49" s="444">
        <v>11.196683157630522</v>
      </c>
      <c r="X49" s="444">
        <v>10.708045157657658</v>
      </c>
      <c r="Y49" s="444">
        <v>10.354933208208207</v>
      </c>
      <c r="Z49" s="185" t="s">
        <v>76</v>
      </c>
    </row>
    <row r="50" spans="1:26" ht="18.75" customHeight="1">
      <c r="A50" s="163" t="s">
        <v>79</v>
      </c>
      <c r="B50" s="443">
        <v>10.412773178717897</v>
      </c>
      <c r="C50" s="443">
        <v>10.447718020141417</v>
      </c>
      <c r="D50" s="443">
        <v>10.47285969052679</v>
      </c>
      <c r="E50" s="443">
        <v>10.344362096347274</v>
      </c>
      <c r="F50" s="443">
        <v>10.463028261670441</v>
      </c>
      <c r="G50" s="443">
        <v>9.788202568134171</v>
      </c>
      <c r="H50" s="443">
        <v>9.845235477178422</v>
      </c>
      <c r="I50" s="443">
        <v>9.634421248066015</v>
      </c>
      <c r="J50" s="443">
        <v>8.361124115267945</v>
      </c>
      <c r="K50" s="443">
        <v>8.383501807228916</v>
      </c>
      <c r="L50" s="443">
        <v>8.398799399399397</v>
      </c>
      <c r="M50" s="444">
        <v>8.371767617617616</v>
      </c>
      <c r="N50" s="444">
        <v>15.396821943438969</v>
      </c>
      <c r="O50" s="444">
        <v>14.986768802228415</v>
      </c>
      <c r="P50" s="444">
        <v>14.99241799285049</v>
      </c>
      <c r="Q50" s="444">
        <v>15.002210164107995</v>
      </c>
      <c r="R50" s="444">
        <v>15.01576232829851</v>
      </c>
      <c r="S50" s="444">
        <v>14.042308988469603</v>
      </c>
      <c r="T50" s="444">
        <v>14.038327126556013</v>
      </c>
      <c r="U50" s="444">
        <v>11.488508651366683</v>
      </c>
      <c r="V50" s="444">
        <v>11.25485163043478</v>
      </c>
      <c r="W50" s="444">
        <v>11.256879442771082</v>
      </c>
      <c r="X50" s="444">
        <v>11.256777927927926</v>
      </c>
      <c r="Y50" s="444">
        <v>11.209583908908906</v>
      </c>
      <c r="Z50" s="185" t="s">
        <v>79</v>
      </c>
    </row>
    <row r="51" spans="1:26" ht="18.75" customHeight="1">
      <c r="A51" s="163" t="s">
        <v>82</v>
      </c>
      <c r="B51" s="443">
        <v>7.769262567036888</v>
      </c>
      <c r="C51" s="443">
        <v>8.447450182129849</v>
      </c>
      <c r="D51" s="443">
        <v>8.461283811924009</v>
      </c>
      <c r="E51" s="443">
        <v>8.44134462678666</v>
      </c>
      <c r="F51" s="443">
        <v>8.517288563759802</v>
      </c>
      <c r="G51" s="443">
        <v>8.593808647798742</v>
      </c>
      <c r="H51" s="443">
        <v>8.86600617219917</v>
      </c>
      <c r="I51" s="443">
        <v>8.757036152656008</v>
      </c>
      <c r="J51" s="443">
        <v>8.874009201213346</v>
      </c>
      <c r="K51" s="443">
        <v>8.333106074297188</v>
      </c>
      <c r="L51" s="443">
        <v>8.42201201201201</v>
      </c>
      <c r="M51" s="444">
        <v>7.936977527527526</v>
      </c>
      <c r="N51" s="444">
        <v>13.114677639111362</v>
      </c>
      <c r="O51" s="444">
        <v>13.566477394471825</v>
      </c>
      <c r="P51" s="444">
        <v>13.57081834952519</v>
      </c>
      <c r="Q51" s="444">
        <v>13.451045526733722</v>
      </c>
      <c r="R51" s="444">
        <v>13.504473448765856</v>
      </c>
      <c r="S51" s="444">
        <v>13.520748493186582</v>
      </c>
      <c r="T51" s="444">
        <v>13.908643879668048</v>
      </c>
      <c r="U51" s="444">
        <v>13.89483962093863</v>
      </c>
      <c r="V51" s="444">
        <v>13.919316456016176</v>
      </c>
      <c r="W51" s="444">
        <v>13.52303327058233</v>
      </c>
      <c r="X51" s="444">
        <v>13.656121358858858</v>
      </c>
      <c r="Y51" s="444">
        <v>12.954088626126126</v>
      </c>
      <c r="Z51" s="185" t="s">
        <v>82</v>
      </c>
    </row>
    <row r="52" spans="1:26" ht="18.75" customHeight="1">
      <c r="A52" s="163" t="s">
        <v>85</v>
      </c>
      <c r="B52" s="443">
        <v>10.758264710041663</v>
      </c>
      <c r="C52" s="443">
        <v>10.720216413113349</v>
      </c>
      <c r="D52" s="443">
        <v>10.924628642824343</v>
      </c>
      <c r="E52" s="443">
        <v>11.033986236103761</v>
      </c>
      <c r="F52" s="443">
        <v>11.17009631072049</v>
      </c>
      <c r="G52" s="443">
        <v>11.40034350104822</v>
      </c>
      <c r="H52" s="443">
        <v>11.481978890041491</v>
      </c>
      <c r="I52" s="443">
        <v>11.527236358947913</v>
      </c>
      <c r="J52" s="443">
        <v>11.089780990899897</v>
      </c>
      <c r="K52" s="443">
        <v>11.136959487951808</v>
      </c>
      <c r="L52" s="443">
        <v>9.46762117117117</v>
      </c>
      <c r="M52" s="444">
        <v>9.207074474474473</v>
      </c>
      <c r="N52" s="444">
        <v>20.075807227998226</v>
      </c>
      <c r="O52" s="444">
        <v>18.88961056353118</v>
      </c>
      <c r="P52" s="444">
        <v>19.207173005918772</v>
      </c>
      <c r="Q52" s="444">
        <v>19.31506087877184</v>
      </c>
      <c r="R52" s="444">
        <v>19.493645071312038</v>
      </c>
      <c r="S52" s="444">
        <v>19.777357914046124</v>
      </c>
      <c r="T52" s="444">
        <v>19.826733454356845</v>
      </c>
      <c r="U52" s="444">
        <v>19.851048607529652</v>
      </c>
      <c r="V52" s="444">
        <v>18.986718301314454</v>
      </c>
      <c r="W52" s="444">
        <v>18.985958082329315</v>
      </c>
      <c r="X52" s="444">
        <v>16.284875337837835</v>
      </c>
      <c r="Y52" s="444">
        <v>15.819469894894894</v>
      </c>
      <c r="Z52" s="185" t="s">
        <v>414</v>
      </c>
    </row>
    <row r="53" spans="1:26" ht="18.75" customHeight="1">
      <c r="A53" s="163" t="s">
        <v>88</v>
      </c>
      <c r="B53" s="443">
        <v>5.6423031318328665</v>
      </c>
      <c r="C53" s="443">
        <v>4.848457253053354</v>
      </c>
      <c r="D53" s="443">
        <v>4.820168085174546</v>
      </c>
      <c r="E53" s="443">
        <v>4.847644256220223</v>
      </c>
      <c r="F53" s="443">
        <v>5.015578127466976</v>
      </c>
      <c r="G53" s="443">
        <v>4.962842819706498</v>
      </c>
      <c r="H53" s="443">
        <v>4.959471836099584</v>
      </c>
      <c r="I53" s="443">
        <v>4.85150464156782</v>
      </c>
      <c r="J53" s="443">
        <v>4.949989888776541</v>
      </c>
      <c r="K53" s="443">
        <v>3.369201004016064</v>
      </c>
      <c r="L53" s="443">
        <v>3.316576426426426</v>
      </c>
      <c r="M53" s="444">
        <v>3.300406956956957</v>
      </c>
      <c r="N53" s="444">
        <v>11.008596471666454</v>
      </c>
      <c r="O53" s="444">
        <v>10.421818084422542</v>
      </c>
      <c r="P53" s="444">
        <v>10.425006207100925</v>
      </c>
      <c r="Q53" s="444">
        <v>10.398901535203812</v>
      </c>
      <c r="R53" s="444">
        <v>10.674188200621021</v>
      </c>
      <c r="S53" s="444">
        <v>10.449012067610063</v>
      </c>
      <c r="T53" s="444">
        <v>10.440041078838172</v>
      </c>
      <c r="U53" s="444">
        <v>10.176788035069624</v>
      </c>
      <c r="V53" s="444">
        <v>10.192407444388268</v>
      </c>
      <c r="W53" s="444">
        <v>10.079171460843375</v>
      </c>
      <c r="X53" s="444">
        <v>9.881554629629626</v>
      </c>
      <c r="Y53" s="444">
        <v>9.837510185185184</v>
      </c>
      <c r="Z53" s="185" t="s">
        <v>415</v>
      </c>
    </row>
    <row r="54" spans="1:26" ht="18.75" customHeight="1">
      <c r="A54" s="163" t="s">
        <v>19</v>
      </c>
      <c r="B54" s="443">
        <v>12.154862010073211</v>
      </c>
      <c r="C54" s="443">
        <v>12.328101564173988</v>
      </c>
      <c r="D54" s="443">
        <v>12.231934047392759</v>
      </c>
      <c r="E54" s="443">
        <v>12.211964002117524</v>
      </c>
      <c r="F54" s="443">
        <v>11.843218777959057</v>
      </c>
      <c r="G54" s="443">
        <v>11.359571226415095</v>
      </c>
      <c r="H54" s="443">
        <v>11.462806535269706</v>
      </c>
      <c r="I54" s="443">
        <v>11.411474883960803</v>
      </c>
      <c r="J54" s="443">
        <v>11.357270829120322</v>
      </c>
      <c r="K54" s="443">
        <v>10.775364214214212</v>
      </c>
      <c r="L54" s="443">
        <v>10.775364214214212</v>
      </c>
      <c r="M54" s="444">
        <v>9.916943943943943</v>
      </c>
      <c r="N54" s="444">
        <v>22.6556597744412</v>
      </c>
      <c r="O54" s="444">
        <v>22.33357885151061</v>
      </c>
      <c r="P54" s="444">
        <v>22.309815762565705</v>
      </c>
      <c r="Q54" s="444">
        <v>22.366119640021175</v>
      </c>
      <c r="R54" s="444">
        <v>22.396860691542553</v>
      </c>
      <c r="S54" s="444">
        <v>22.15029131289308</v>
      </c>
      <c r="T54" s="444">
        <v>22.210697549273853</v>
      </c>
      <c r="U54" s="444">
        <v>22.11119557761733</v>
      </c>
      <c r="V54" s="444">
        <v>21.807523647623857</v>
      </c>
      <c r="W54" s="444">
        <v>21.228579029029028</v>
      </c>
      <c r="X54" s="444">
        <v>21.228579029029028</v>
      </c>
      <c r="Y54" s="444">
        <v>20.495868943943936</v>
      </c>
      <c r="Z54" s="185" t="s">
        <v>64</v>
      </c>
    </row>
    <row r="55" spans="1:26" ht="18.75" customHeight="1">
      <c r="A55" s="163" t="s">
        <v>68</v>
      </c>
      <c r="B55" s="443">
        <v>12.565513940409238</v>
      </c>
      <c r="C55" s="443">
        <v>12.982804799657167</v>
      </c>
      <c r="D55" s="443">
        <v>13.022169302563993</v>
      </c>
      <c r="E55" s="443">
        <v>13.159396506087877</v>
      </c>
      <c r="F55" s="443">
        <v>13.036366507025948</v>
      </c>
      <c r="G55" s="443">
        <v>11.565769863731655</v>
      </c>
      <c r="H55" s="443">
        <v>11.645226607883814</v>
      </c>
      <c r="I55" s="443">
        <v>11.438000361010829</v>
      </c>
      <c r="J55" s="443">
        <v>10.852351820020221</v>
      </c>
      <c r="K55" s="443">
        <v>10.945027861445784</v>
      </c>
      <c r="L55" s="443">
        <v>10.967265065065062</v>
      </c>
      <c r="M55" s="444">
        <v>10.877489789789788</v>
      </c>
      <c r="N55" s="444">
        <v>24.51699577655157</v>
      </c>
      <c r="O55" s="444">
        <v>24.28131026355261</v>
      </c>
      <c r="P55" s="444">
        <v>24.3037501568461</v>
      </c>
      <c r="Q55" s="444">
        <v>24.45148226574907</v>
      </c>
      <c r="R55" s="444">
        <v>23.89511078364297</v>
      </c>
      <c r="S55" s="444">
        <v>20.71282192085954</v>
      </c>
      <c r="T55" s="444">
        <v>20.759920837655596</v>
      </c>
      <c r="U55" s="444">
        <v>20.33787288550799</v>
      </c>
      <c r="V55" s="444">
        <v>19.239290533367033</v>
      </c>
      <c r="W55" s="444">
        <v>19.251754530622488</v>
      </c>
      <c r="X55" s="444">
        <v>19.26350489239239</v>
      </c>
      <c r="Y55" s="444">
        <v>19.08385514264264</v>
      </c>
      <c r="Z55" s="185" t="s">
        <v>441</v>
      </c>
    </row>
    <row r="56" spans="1:26" ht="18.75" customHeight="1">
      <c r="A56" s="163" t="s">
        <v>71</v>
      </c>
      <c r="B56" s="443">
        <v>13.74394900301326</v>
      </c>
      <c r="C56" s="443">
        <v>13.870152131990572</v>
      </c>
      <c r="D56" s="443">
        <v>13.908567645205729</v>
      </c>
      <c r="E56" s="443">
        <v>14.037480148226575</v>
      </c>
      <c r="F56" s="443">
        <v>14.237934845534447</v>
      </c>
      <c r="G56" s="443">
        <v>12.053686740041929</v>
      </c>
      <c r="H56" s="443">
        <v>13.18872966804979</v>
      </c>
      <c r="I56" s="443">
        <v>13.161491954615784</v>
      </c>
      <c r="J56" s="443">
        <v>11.709130940343778</v>
      </c>
      <c r="K56" s="443">
        <v>11.680716014056223</v>
      </c>
      <c r="L56" s="443">
        <v>11.715574224224222</v>
      </c>
      <c r="M56" s="444">
        <v>11.680160110110108</v>
      </c>
      <c r="N56" s="444">
        <v>23.137345020111013</v>
      </c>
      <c r="O56" s="444">
        <v>22.53966680951361</v>
      </c>
      <c r="P56" s="444">
        <v>22.549022748691172</v>
      </c>
      <c r="Q56" s="444">
        <v>22.64534145050291</v>
      </c>
      <c r="R56" s="444">
        <v>22.756197042260936</v>
      </c>
      <c r="S56" s="444">
        <v>19.783460770440254</v>
      </c>
      <c r="T56" s="444">
        <v>21.479128293568458</v>
      </c>
      <c r="U56" s="444">
        <v>21.40995702681795</v>
      </c>
      <c r="V56" s="444">
        <v>20.08995731799797</v>
      </c>
      <c r="W56" s="444">
        <v>20.02086157128514</v>
      </c>
      <c r="X56" s="444">
        <v>20.024846346346344</v>
      </c>
      <c r="Y56" s="444">
        <v>19.948152965465464</v>
      </c>
      <c r="Z56" s="185" t="s">
        <v>442</v>
      </c>
    </row>
    <row r="57" spans="1:26" ht="18.75" customHeight="1">
      <c r="A57" s="163" t="s">
        <v>74</v>
      </c>
      <c r="B57" s="443">
        <v>11.878501419604685</v>
      </c>
      <c r="C57" s="443">
        <v>11.551532033426184</v>
      </c>
      <c r="D57" s="443">
        <v>11.952415023012932</v>
      </c>
      <c r="E57" s="443">
        <v>12.071201694017999</v>
      </c>
      <c r="F57" s="443">
        <v>11.883690332087786</v>
      </c>
      <c r="G57" s="443">
        <v>11.8575643081761</v>
      </c>
      <c r="H57" s="443">
        <v>11.961596161825724</v>
      </c>
      <c r="I57" s="443">
        <v>9.272877462609591</v>
      </c>
      <c r="J57" s="443">
        <v>9.426624469160767</v>
      </c>
      <c r="K57" s="443">
        <v>9.21943418674699</v>
      </c>
      <c r="L57" s="443">
        <v>9.199932132132131</v>
      </c>
      <c r="M57" s="444">
        <v>9.154647697697696</v>
      </c>
      <c r="N57" s="444">
        <v>21.647348854664966</v>
      </c>
      <c r="O57" s="444">
        <v>20.88110670666381</v>
      </c>
      <c r="P57" s="444">
        <v>21.057089310170834</v>
      </c>
      <c r="Q57" s="444">
        <v>21.161672842773957</v>
      </c>
      <c r="R57" s="444">
        <v>21.17053049839482</v>
      </c>
      <c r="S57" s="444">
        <v>21.16021323375262</v>
      </c>
      <c r="T57" s="444">
        <v>21.205112681535265</v>
      </c>
      <c r="U57" s="444">
        <v>21.432764337287264</v>
      </c>
      <c r="V57" s="444">
        <v>21.512565874620826</v>
      </c>
      <c r="W57" s="444">
        <v>21.385911834839355</v>
      </c>
      <c r="X57" s="444">
        <v>21.278228228228222</v>
      </c>
      <c r="Y57" s="444">
        <v>21.168216316316315</v>
      </c>
      <c r="Z57" s="185" t="s">
        <v>74</v>
      </c>
    </row>
    <row r="58" spans="1:26" ht="18.75" customHeight="1">
      <c r="A58" s="163" t="s">
        <v>77</v>
      </c>
      <c r="B58" s="443">
        <v>11.336712826481882</v>
      </c>
      <c r="C58" s="443">
        <v>11.657167345189631</v>
      </c>
      <c r="D58" s="443">
        <v>11.402454000832952</v>
      </c>
      <c r="E58" s="443">
        <v>11.363472736897833</v>
      </c>
      <c r="F58" s="443">
        <v>11.452134098205358</v>
      </c>
      <c r="G58" s="443">
        <v>11.449477987421384</v>
      </c>
      <c r="H58" s="443">
        <v>10.657721836099581</v>
      </c>
      <c r="I58" s="443">
        <v>10.342738370293967</v>
      </c>
      <c r="J58" s="443">
        <v>10.436562689585438</v>
      </c>
      <c r="K58" s="443">
        <v>9.784383785140562</v>
      </c>
      <c r="L58" s="443">
        <v>9.444656556556556</v>
      </c>
      <c r="M58" s="444">
        <v>9.409887237237234</v>
      </c>
      <c r="N58" s="444">
        <v>21.983593004250647</v>
      </c>
      <c r="O58" s="444">
        <v>21.617005035354623</v>
      </c>
      <c r="P58" s="444">
        <v>21.105971898518572</v>
      </c>
      <c r="Q58" s="444">
        <v>20.97490735839068</v>
      </c>
      <c r="R58" s="444">
        <v>21.100534182411455</v>
      </c>
      <c r="S58" s="444">
        <v>20.99865634171908</v>
      </c>
      <c r="T58" s="444">
        <v>19.72737645228215</v>
      </c>
      <c r="U58" s="444">
        <v>19.078181046931405</v>
      </c>
      <c r="V58" s="444">
        <v>19.093659125379165</v>
      </c>
      <c r="W58" s="444">
        <v>19.10439800451807</v>
      </c>
      <c r="X58" s="444">
        <v>18.894583070570565</v>
      </c>
      <c r="Y58" s="444">
        <v>18.794776276276274</v>
      </c>
      <c r="Z58" s="185" t="s">
        <v>419</v>
      </c>
    </row>
    <row r="59" spans="1:26" ht="18.75" customHeight="1">
      <c r="A59" s="163" t="s">
        <v>80</v>
      </c>
      <c r="B59" s="443">
        <v>10.486962481099134</v>
      </c>
      <c r="C59" s="443">
        <v>10.795157488750803</v>
      </c>
      <c r="D59" s="443">
        <v>10.828465555353842</v>
      </c>
      <c r="E59" s="443">
        <v>10.805717310746427</v>
      </c>
      <c r="F59" s="443">
        <v>11.189568970054207</v>
      </c>
      <c r="G59" s="443">
        <v>11.017447693920337</v>
      </c>
      <c r="H59" s="443">
        <v>11.098069190871366</v>
      </c>
      <c r="I59" s="443">
        <v>11.142744713769986</v>
      </c>
      <c r="J59" s="443">
        <v>10.863925176946408</v>
      </c>
      <c r="K59" s="443">
        <v>10.908661345381526</v>
      </c>
      <c r="L59" s="443">
        <v>10.290924924924925</v>
      </c>
      <c r="M59" s="444">
        <v>10.252237237237235</v>
      </c>
      <c r="N59" s="444">
        <v>18.01840585898088</v>
      </c>
      <c r="O59" s="444">
        <v>18.153497964431114</v>
      </c>
      <c r="P59" s="444">
        <v>18.16464702286082</v>
      </c>
      <c r="Q59" s="444">
        <v>18.032252514557968</v>
      </c>
      <c r="R59" s="444">
        <v>18.565904426082838</v>
      </c>
      <c r="S59" s="444">
        <v>18.15563419811321</v>
      </c>
      <c r="T59" s="444">
        <v>18.190671096991696</v>
      </c>
      <c r="U59" s="444">
        <v>18.207529538421866</v>
      </c>
      <c r="V59" s="444">
        <v>17.58978656471183</v>
      </c>
      <c r="W59" s="444">
        <v>17.595573142570277</v>
      </c>
      <c r="X59" s="444">
        <v>17.593225975975972</v>
      </c>
      <c r="Y59" s="444">
        <v>17.509080255255256</v>
      </c>
      <c r="Z59" s="185" t="s">
        <v>443</v>
      </c>
    </row>
    <row r="60" spans="1:26" ht="18.75" customHeight="1">
      <c r="A60" s="163" t="s">
        <v>83</v>
      </c>
      <c r="B60" s="443">
        <v>8.717569375700284</v>
      </c>
      <c r="C60" s="443">
        <v>7.809460038568674</v>
      </c>
      <c r="D60" s="443">
        <v>7.840201616778618</v>
      </c>
      <c r="E60" s="443">
        <v>7.850767601905772</v>
      </c>
      <c r="F60" s="443">
        <v>7.7389084785011315</v>
      </c>
      <c r="G60" s="443">
        <v>7.510772379454927</v>
      </c>
      <c r="H60" s="443">
        <v>7.726818775933607</v>
      </c>
      <c r="I60" s="443">
        <v>7.767518308406396</v>
      </c>
      <c r="J60" s="443">
        <v>7.634607886754297</v>
      </c>
      <c r="K60" s="443">
        <v>7.673484136546185</v>
      </c>
      <c r="L60" s="443">
        <v>7.697659459459459</v>
      </c>
      <c r="M60" s="444">
        <v>7.683523573573573</v>
      </c>
      <c r="N60" s="444">
        <v>15.053303019507274</v>
      </c>
      <c r="O60" s="444">
        <v>13.968649560745662</v>
      </c>
      <c r="P60" s="444">
        <v>13.97382605700922</v>
      </c>
      <c r="Q60" s="444">
        <v>13.900780836421387</v>
      </c>
      <c r="R60" s="444">
        <v>13.614717646439662</v>
      </c>
      <c r="S60" s="444">
        <v>13.083978747379454</v>
      </c>
      <c r="T60" s="444">
        <v>13.374619268672197</v>
      </c>
      <c r="U60" s="444">
        <v>13.382920912841673</v>
      </c>
      <c r="V60" s="444">
        <v>12.997030131445902</v>
      </c>
      <c r="W60" s="444">
        <v>12.998678852911643</v>
      </c>
      <c r="X60" s="444">
        <v>13.003105430430429</v>
      </c>
      <c r="Y60" s="444">
        <v>13.179295608108108</v>
      </c>
      <c r="Z60" s="185" t="s">
        <v>83</v>
      </c>
    </row>
    <row r="61" spans="1:26" ht="18.75" customHeight="1">
      <c r="A61" s="163" t="s">
        <v>86</v>
      </c>
      <c r="B61" s="443">
        <v>11.856146725118846</v>
      </c>
      <c r="C61" s="443">
        <v>11.283426183844012</v>
      </c>
      <c r="D61" s="443">
        <v>11.22118044060955</v>
      </c>
      <c r="E61" s="443">
        <v>11.455902593965062</v>
      </c>
      <c r="F61" s="443">
        <v>11.591232040418927</v>
      </c>
      <c r="G61" s="443">
        <v>11.723716981132076</v>
      </c>
      <c r="H61" s="443">
        <v>11.814436773858917</v>
      </c>
      <c r="I61" s="443">
        <v>11.879733883445075</v>
      </c>
      <c r="J61" s="443">
        <v>11.242038270980785</v>
      </c>
      <c r="K61" s="443">
        <v>10.893438152610441</v>
      </c>
      <c r="L61" s="443">
        <v>10.263545945945944</v>
      </c>
      <c r="M61" s="444">
        <v>10.031419819819819</v>
      </c>
      <c r="N61" s="444">
        <v>22.14822046781558</v>
      </c>
      <c r="O61" s="444">
        <v>22.160917077351623</v>
      </c>
      <c r="P61" s="444">
        <v>21.95439582882818</v>
      </c>
      <c r="Q61" s="444">
        <v>22.29751191106406</v>
      </c>
      <c r="R61" s="444">
        <v>22.410794168727964</v>
      </c>
      <c r="S61" s="444">
        <v>22.468899371069185</v>
      </c>
      <c r="T61" s="444">
        <v>22.51997384595435</v>
      </c>
      <c r="U61" s="444">
        <v>22.54554387570913</v>
      </c>
      <c r="V61" s="444">
        <v>21.126637007077854</v>
      </c>
      <c r="W61" s="444">
        <v>20.38246214859437</v>
      </c>
      <c r="X61" s="444">
        <v>19.28083995245245</v>
      </c>
      <c r="Y61" s="444">
        <v>18.83027718968969</v>
      </c>
      <c r="Z61" s="185" t="s">
        <v>422</v>
      </c>
    </row>
    <row r="62" spans="1:26" ht="18.75" customHeight="1">
      <c r="A62" s="163" t="s">
        <v>89</v>
      </c>
      <c r="B62" s="443">
        <v>8.748245890761147</v>
      </c>
      <c r="C62" s="443">
        <v>9.081851296335977</v>
      </c>
      <c r="D62" s="443">
        <v>9.09945217474878</v>
      </c>
      <c r="E62" s="443">
        <v>9.183695076760191</v>
      </c>
      <c r="F62" s="443">
        <v>9.288984790274197</v>
      </c>
      <c r="G62" s="443">
        <v>8.755910901467505</v>
      </c>
      <c r="H62" s="443">
        <v>8.841899377593359</v>
      </c>
      <c r="I62" s="443">
        <v>8.898045384218669</v>
      </c>
      <c r="J62" s="443">
        <v>8.253657229524771</v>
      </c>
      <c r="K62" s="443">
        <v>8.464294176706828</v>
      </c>
      <c r="L62" s="443">
        <v>8.086718718718718</v>
      </c>
      <c r="M62" s="444">
        <v>8.047039039039037</v>
      </c>
      <c r="N62" s="444">
        <v>18.446924062233993</v>
      </c>
      <c r="O62" s="444">
        <v>18.148703664023998</v>
      </c>
      <c r="P62" s="444">
        <v>18.160508955578514</v>
      </c>
      <c r="Q62" s="444">
        <v>18.1638433033351</v>
      </c>
      <c r="R62" s="444">
        <v>18.25219725277617</v>
      </c>
      <c r="S62" s="444">
        <v>18.05562526205451</v>
      </c>
      <c r="T62" s="444">
        <v>18.095002074688793</v>
      </c>
      <c r="U62" s="444">
        <v>18.11347653429603</v>
      </c>
      <c r="V62" s="444">
        <v>16.733520980788672</v>
      </c>
      <c r="W62" s="444">
        <v>17.036294929718878</v>
      </c>
      <c r="X62" s="444">
        <v>16.650089589589587</v>
      </c>
      <c r="Y62" s="444">
        <v>16.566514264264264</v>
      </c>
      <c r="Z62" s="185" t="s">
        <v>428</v>
      </c>
    </row>
    <row r="63" spans="1:26" ht="18.75" customHeight="1">
      <c r="A63" s="163" t="s">
        <v>66</v>
      </c>
      <c r="B63" s="443">
        <v>9.506945728676016</v>
      </c>
      <c r="C63" s="443">
        <v>8.828637240197128</v>
      </c>
      <c r="D63" s="443">
        <v>8.160834232136947</v>
      </c>
      <c r="E63" s="443">
        <v>8.161090524086818</v>
      </c>
      <c r="F63" s="443">
        <v>8.248407978527446</v>
      </c>
      <c r="G63" s="443">
        <v>8.349642452830189</v>
      </c>
      <c r="H63" s="443">
        <v>8.358889678423235</v>
      </c>
      <c r="I63" s="443">
        <v>8.40428308406395</v>
      </c>
      <c r="J63" s="443">
        <v>8.208967037411524</v>
      </c>
      <c r="K63" s="443">
        <v>8.255447891566265</v>
      </c>
      <c r="L63" s="443">
        <v>8.265277277277276</v>
      </c>
      <c r="M63" s="444">
        <v>8.230656756756757</v>
      </c>
      <c r="N63" s="444">
        <v>20.7980903377399</v>
      </c>
      <c r="O63" s="444">
        <v>19.314107028069426</v>
      </c>
      <c r="P63" s="444">
        <v>18.83285144872401</v>
      </c>
      <c r="Q63" s="444">
        <v>18.70938327157226</v>
      </c>
      <c r="R63" s="444">
        <v>18.820522604073474</v>
      </c>
      <c r="S63" s="444">
        <v>18.889703943920335</v>
      </c>
      <c r="T63" s="444">
        <v>18.785181146265558</v>
      </c>
      <c r="U63" s="444">
        <v>18.815520048994326</v>
      </c>
      <c r="V63" s="444">
        <v>18.170784112740137</v>
      </c>
      <c r="W63" s="444">
        <v>16.597210291164657</v>
      </c>
      <c r="X63" s="444">
        <v>16.6113027027027</v>
      </c>
      <c r="Y63" s="444">
        <v>16.524131406406404</v>
      </c>
      <c r="Z63" s="185" t="s">
        <v>66</v>
      </c>
    </row>
    <row r="64" spans="1:26" ht="18.75" customHeight="1">
      <c r="A64" s="163" t="s">
        <v>69</v>
      </c>
      <c r="B64" s="443">
        <v>11.37125110141743</v>
      </c>
      <c r="C64" s="443">
        <v>10.9586458110135</v>
      </c>
      <c r="D64" s="443">
        <v>10.56373674487148</v>
      </c>
      <c r="E64" s="443">
        <v>10.500635256749602</v>
      </c>
      <c r="F64" s="443">
        <v>10.59344245039735</v>
      </c>
      <c r="G64" s="443">
        <v>10.168033962264152</v>
      </c>
      <c r="H64" s="443">
        <v>10.246878319502072</v>
      </c>
      <c r="I64" s="443">
        <v>10.28539427539969</v>
      </c>
      <c r="J64" s="443">
        <v>9.86045</v>
      </c>
      <c r="K64" s="443">
        <v>9.883384287148594</v>
      </c>
      <c r="L64" s="443">
        <v>9.650395695695696</v>
      </c>
      <c r="M64" s="444">
        <v>8.82365079681275</v>
      </c>
      <c r="N64" s="444">
        <v>21.553130328602236</v>
      </c>
      <c r="O64" s="444">
        <v>20.4462315191772</v>
      </c>
      <c r="P64" s="444">
        <v>19.84835985700975</v>
      </c>
      <c r="Q64" s="444">
        <v>19.632861302276336</v>
      </c>
      <c r="R64" s="444">
        <v>19.737671701489397</v>
      </c>
      <c r="S64" s="444">
        <v>18.521883490566037</v>
      </c>
      <c r="T64" s="444">
        <v>18.569697756742734</v>
      </c>
      <c r="U64" s="444">
        <v>18.59472995100567</v>
      </c>
      <c r="V64" s="444">
        <v>18.057655801314457</v>
      </c>
      <c r="W64" s="444">
        <v>18.060738692269073</v>
      </c>
      <c r="X64" s="444">
        <v>17.581346871871865</v>
      </c>
      <c r="Y64" s="444">
        <v>16.20729173306773</v>
      </c>
      <c r="Z64" s="185" t="s">
        <v>69</v>
      </c>
    </row>
    <row r="65" spans="1:26" ht="18.75" customHeight="1">
      <c r="A65" s="163" t="s">
        <v>72</v>
      </c>
      <c r="B65" s="443">
        <v>10.822337289370916</v>
      </c>
      <c r="C65" s="443">
        <v>9.817495178915793</v>
      </c>
      <c r="D65" s="443">
        <v>9.743013359247357</v>
      </c>
      <c r="E65" s="443">
        <v>8.265696135521441</v>
      </c>
      <c r="F65" s="443">
        <v>8.328930056312826</v>
      </c>
      <c r="G65" s="443">
        <v>8.428122589098534</v>
      </c>
      <c r="H65" s="443">
        <v>8.640563952282156</v>
      </c>
      <c r="I65" s="443">
        <v>8.268895822588963</v>
      </c>
      <c r="J65" s="443">
        <v>8.457919464105155</v>
      </c>
      <c r="K65" s="443">
        <v>8.066451455823293</v>
      </c>
      <c r="L65" s="443">
        <v>8.350390190190188</v>
      </c>
      <c r="M65" s="444">
        <v>8.723527977977978</v>
      </c>
      <c r="N65" s="444">
        <v>23.59320821627972</v>
      </c>
      <c r="O65" s="444">
        <v>21.99922326976645</v>
      </c>
      <c r="P65" s="444">
        <v>21.917420195370173</v>
      </c>
      <c r="Q65" s="444">
        <v>20.2003176283748</v>
      </c>
      <c r="R65" s="444">
        <v>20.196726488079577</v>
      </c>
      <c r="S65" s="444">
        <v>20.71695108752621</v>
      </c>
      <c r="T65" s="444">
        <v>20.814765080394185</v>
      </c>
      <c r="U65" s="444">
        <v>20.46412444559051</v>
      </c>
      <c r="V65" s="444">
        <v>20.536984491911017</v>
      </c>
      <c r="W65" s="444">
        <v>20.382822828815257</v>
      </c>
      <c r="X65" s="444">
        <v>20.481745457957956</v>
      </c>
      <c r="Y65" s="444">
        <v>20.331545470470466</v>
      </c>
      <c r="Z65" s="185" t="s">
        <v>72</v>
      </c>
    </row>
    <row r="66" spans="1:26" ht="18.75" customHeight="1">
      <c r="A66" s="163" t="s">
        <v>75</v>
      </c>
      <c r="B66" s="443">
        <v>12.396956280526942</v>
      </c>
      <c r="C66" s="443">
        <v>12.315620312834799</v>
      </c>
      <c r="D66" s="443">
        <v>12.275770746345165</v>
      </c>
      <c r="E66" s="443">
        <v>12.588406564319746</v>
      </c>
      <c r="F66" s="443">
        <v>12.748750065786012</v>
      </c>
      <c r="G66" s="443">
        <v>12.816362002096437</v>
      </c>
      <c r="H66" s="443">
        <v>12.823221317427382</v>
      </c>
      <c r="I66" s="443">
        <v>12.808636668385768</v>
      </c>
      <c r="J66" s="443">
        <v>12.8750339231547</v>
      </c>
      <c r="K66" s="443">
        <v>12.56206922690763</v>
      </c>
      <c r="L66" s="443">
        <v>12.46423058058058</v>
      </c>
      <c r="M66" s="444">
        <v>12.423856506506505</v>
      </c>
      <c r="N66" s="444">
        <v>22.502712742957065</v>
      </c>
      <c r="O66" s="444">
        <v>21.594988750803516</v>
      </c>
      <c r="P66" s="444">
        <v>21.525171462820133</v>
      </c>
      <c r="Q66" s="444">
        <v>22.18160402329275</v>
      </c>
      <c r="R66" s="444">
        <v>22.340679437924322</v>
      </c>
      <c r="S66" s="444">
        <v>22.40013186582809</v>
      </c>
      <c r="T66" s="444">
        <v>22.433261345954353</v>
      </c>
      <c r="U66" s="444">
        <v>22.399129886539455</v>
      </c>
      <c r="V66" s="444">
        <v>22.480920171890798</v>
      </c>
      <c r="W66" s="444">
        <v>22.436834500502005</v>
      </c>
      <c r="X66" s="444">
        <v>22.294734822322322</v>
      </c>
      <c r="Y66" s="444">
        <v>22.172868606106103</v>
      </c>
      <c r="Z66" s="185" t="s">
        <v>75</v>
      </c>
    </row>
    <row r="67" spans="1:26" ht="18.75" customHeight="1">
      <c r="A67" s="163" t="s">
        <v>20</v>
      </c>
      <c r="B67" s="443">
        <v>10.499254843517138</v>
      </c>
      <c r="C67" s="443">
        <v>9.986393829012213</v>
      </c>
      <c r="D67" s="443">
        <v>9.954080924361671</v>
      </c>
      <c r="E67" s="443">
        <v>10.462519851773425</v>
      </c>
      <c r="F67" s="443">
        <v>10.461923056681227</v>
      </c>
      <c r="G67" s="443">
        <v>9.885692452830188</v>
      </c>
      <c r="H67" s="443">
        <v>9.727528526970952</v>
      </c>
      <c r="I67" s="443">
        <v>9.60651583290356</v>
      </c>
      <c r="J67" s="443">
        <v>9.522117189079877</v>
      </c>
      <c r="K67" s="443">
        <v>9.349776556224898</v>
      </c>
      <c r="L67" s="443">
        <v>8.854421321321318</v>
      </c>
      <c r="M67" s="444">
        <v>8.843737300796814</v>
      </c>
      <c r="N67" s="444">
        <v>20.98715288448202</v>
      </c>
      <c r="O67" s="444">
        <v>20.191638097278766</v>
      </c>
      <c r="P67" s="444">
        <v>20.12635788675578</v>
      </c>
      <c r="Q67" s="444">
        <v>20.757464266807833</v>
      </c>
      <c r="R67" s="444">
        <v>20.836350718383244</v>
      </c>
      <c r="S67" s="444">
        <v>20.380346095387843</v>
      </c>
      <c r="T67" s="444">
        <v>20.328350103734437</v>
      </c>
      <c r="U67" s="444">
        <v>20.345117560598244</v>
      </c>
      <c r="V67" s="444">
        <v>20.354904524772493</v>
      </c>
      <c r="W67" s="444">
        <v>19.841130886044173</v>
      </c>
      <c r="X67" s="444">
        <v>19.754801326326323</v>
      </c>
      <c r="Y67" s="444">
        <v>19.683367355577687</v>
      </c>
      <c r="Z67" s="185" t="s">
        <v>78</v>
      </c>
    </row>
    <row r="68" spans="1:26" ht="18.75" customHeight="1">
      <c r="A68" s="163" t="s">
        <v>21</v>
      </c>
      <c r="B68" s="443">
        <v>12.99661688078584</v>
      </c>
      <c r="C68" s="443">
        <v>13.245232483394044</v>
      </c>
      <c r="D68" s="443">
        <v>13.29730999647598</v>
      </c>
      <c r="E68" s="443">
        <v>13.100264690312335</v>
      </c>
      <c r="F68" s="443">
        <v>13.222619862112522</v>
      </c>
      <c r="G68" s="443">
        <v>13.492922064989518</v>
      </c>
      <c r="H68" s="443">
        <v>13.602657209543564</v>
      </c>
      <c r="I68" s="443">
        <v>13.648814543579165</v>
      </c>
      <c r="J68" s="443">
        <v>13.499694590495448</v>
      </c>
      <c r="K68" s="443">
        <v>13.559735592369476</v>
      </c>
      <c r="L68" s="443">
        <v>13.570549649649646</v>
      </c>
      <c r="M68" s="444">
        <v>13.519015665665663</v>
      </c>
      <c r="N68" s="444">
        <v>23.1236929202168</v>
      </c>
      <c r="O68" s="444">
        <v>24.477006106706664</v>
      </c>
      <c r="P68" s="444">
        <v>24.500842296921014</v>
      </c>
      <c r="Q68" s="444">
        <v>23.991397564849127</v>
      </c>
      <c r="R68" s="444">
        <v>24.075982843008266</v>
      </c>
      <c r="S68" s="444">
        <v>24.33597089884696</v>
      </c>
      <c r="T68" s="444">
        <v>24.348248054979248</v>
      </c>
      <c r="U68" s="444">
        <v>24.352406730273334</v>
      </c>
      <c r="V68" s="444">
        <v>24.367414926693627</v>
      </c>
      <c r="W68" s="444">
        <v>24.341586746987954</v>
      </c>
      <c r="X68" s="444">
        <v>24.344438275775772</v>
      </c>
      <c r="Y68" s="444">
        <v>24.240874311811805</v>
      </c>
      <c r="Z68" s="185" t="s">
        <v>81</v>
      </c>
    </row>
    <row r="69" spans="1:26" ht="18.75" customHeight="1">
      <c r="A69" s="163" t="s">
        <v>22</v>
      </c>
      <c r="B69" s="443">
        <v>12.147519227212898</v>
      </c>
      <c r="C69" s="443">
        <v>10.833779730019284</v>
      </c>
      <c r="D69" s="443">
        <v>10.241822666937198</v>
      </c>
      <c r="E69" s="443">
        <v>10.16760190577025</v>
      </c>
      <c r="F69" s="443">
        <v>10.280879953686648</v>
      </c>
      <c r="G69" s="443">
        <v>10.089917400419287</v>
      </c>
      <c r="H69" s="443">
        <v>10.189926659751034</v>
      </c>
      <c r="I69" s="443">
        <v>10.218135069623518</v>
      </c>
      <c r="J69" s="443">
        <v>10.42739418604651</v>
      </c>
      <c r="K69" s="443">
        <v>10.135860441767068</v>
      </c>
      <c r="L69" s="443">
        <v>7.9148065065065065</v>
      </c>
      <c r="M69" s="444">
        <v>7.827164014014014</v>
      </c>
      <c r="N69" s="444">
        <v>23.315121468335015</v>
      </c>
      <c r="O69" s="444">
        <v>22.488482965502463</v>
      </c>
      <c r="P69" s="444">
        <v>22.124844155046706</v>
      </c>
      <c r="Q69" s="444">
        <v>22.177739544732663</v>
      </c>
      <c r="R69" s="444">
        <v>22.163899268459556</v>
      </c>
      <c r="S69" s="444">
        <v>22.129892190775678</v>
      </c>
      <c r="T69" s="444">
        <v>22.17618217064315</v>
      </c>
      <c r="U69" s="444">
        <v>22.166840304280562</v>
      </c>
      <c r="V69" s="444">
        <v>22.285525834175935</v>
      </c>
      <c r="W69" s="444">
        <v>22.15326522339357</v>
      </c>
      <c r="X69" s="444">
        <v>20.26911197447447</v>
      </c>
      <c r="Y69" s="444">
        <v>20.164853616116112</v>
      </c>
      <c r="Z69" s="185" t="s">
        <v>84</v>
      </c>
    </row>
    <row r="70" spans="1:26" ht="18.75" customHeight="1">
      <c r="A70" s="163" t="s">
        <v>23</v>
      </c>
      <c r="B70" s="443">
        <v>13.435497731895964</v>
      </c>
      <c r="C70" s="443">
        <v>13.53433683308335</v>
      </c>
      <c r="D70" s="443">
        <v>13.565616223316212</v>
      </c>
      <c r="E70" s="443">
        <v>13.67289571201694</v>
      </c>
      <c r="F70" s="443">
        <v>13.299984211357296</v>
      </c>
      <c r="G70" s="443">
        <v>13.281217872117399</v>
      </c>
      <c r="H70" s="443">
        <v>13.247994346473025</v>
      </c>
      <c r="I70" s="443">
        <v>13.12489804022692</v>
      </c>
      <c r="J70" s="443">
        <v>13.265020980788671</v>
      </c>
      <c r="K70" s="443">
        <v>12.764746636546183</v>
      </c>
      <c r="L70" s="443">
        <v>8.197177027027026</v>
      </c>
      <c r="M70" s="444">
        <v>12.529156456456455</v>
      </c>
      <c r="N70" s="444">
        <v>24.069685539380323</v>
      </c>
      <c r="O70" s="444">
        <v>23.615398007285197</v>
      </c>
      <c r="P70" s="444">
        <v>23.634184173360993</v>
      </c>
      <c r="Q70" s="444">
        <v>23.766609317098993</v>
      </c>
      <c r="R70" s="444">
        <v>23.030274722383037</v>
      </c>
      <c r="S70" s="444">
        <v>23.703792885220125</v>
      </c>
      <c r="T70" s="444">
        <v>23.68669901452282</v>
      </c>
      <c r="U70" s="444">
        <v>23.659920564724086</v>
      </c>
      <c r="V70" s="444">
        <v>23.761316721435787</v>
      </c>
      <c r="W70" s="444">
        <v>23.251847427208833</v>
      </c>
      <c r="X70" s="444">
        <v>14.883996646646642</v>
      </c>
      <c r="Y70" s="444">
        <v>22.70925107607607</v>
      </c>
      <c r="Z70" s="185" t="s">
        <v>87</v>
      </c>
    </row>
    <row r="71" spans="1:26" ht="18.75" customHeight="1">
      <c r="A71" s="163"/>
      <c r="B71" s="443"/>
      <c r="C71" s="443"/>
      <c r="D71" s="443"/>
      <c r="E71" s="443"/>
      <c r="F71" s="443"/>
      <c r="G71" s="443"/>
      <c r="H71" s="443"/>
      <c r="I71" s="443"/>
      <c r="J71" s="443"/>
      <c r="K71" s="443"/>
      <c r="L71" s="443"/>
      <c r="M71" s="179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185"/>
    </row>
    <row r="72" spans="1:26" ht="18.75" customHeight="1">
      <c r="A72" s="180" t="s">
        <v>90</v>
      </c>
      <c r="B72" s="443">
        <v>1.4304828831572878</v>
      </c>
      <c r="C72" s="443">
        <v>1.2909792157703022</v>
      </c>
      <c r="D72" s="443">
        <v>1.299616629112694</v>
      </c>
      <c r="E72" s="443">
        <v>1.3266278454208575</v>
      </c>
      <c r="F72" s="443">
        <v>1.3483500868375349</v>
      </c>
      <c r="G72" s="443">
        <v>1.2324134171907757</v>
      </c>
      <c r="H72" s="443">
        <v>1.26</v>
      </c>
      <c r="I72" s="443">
        <v>1.267907581227437</v>
      </c>
      <c r="J72" s="443">
        <v>1.2107434782608693</v>
      </c>
      <c r="K72" s="443">
        <v>1.2264122489959837</v>
      </c>
      <c r="L72" s="443">
        <v>1.233145245245245</v>
      </c>
      <c r="M72" s="444">
        <v>1.1189219123505976</v>
      </c>
      <c r="N72" s="444">
        <v>8.564109118895647</v>
      </c>
      <c r="O72" s="444">
        <v>8.173076923076923</v>
      </c>
      <c r="P72" s="444">
        <v>8.184830112315154</v>
      </c>
      <c r="Q72" s="444">
        <v>8.24907358390683</v>
      </c>
      <c r="R72" s="444">
        <v>8.306931214146624</v>
      </c>
      <c r="S72" s="444">
        <v>8.131523768343817</v>
      </c>
      <c r="T72" s="444">
        <v>8.17</v>
      </c>
      <c r="U72" s="444">
        <v>8.188501650335226</v>
      </c>
      <c r="V72" s="444">
        <v>8.176175859453991</v>
      </c>
      <c r="W72" s="444">
        <v>8.188236997991966</v>
      </c>
      <c r="X72" s="444">
        <v>8.198739414414414</v>
      </c>
      <c r="Y72" s="444">
        <v>7.989641384462151</v>
      </c>
      <c r="Z72" s="185" t="s">
        <v>91</v>
      </c>
    </row>
    <row r="73" spans="1:9" ht="18.75" customHeight="1">
      <c r="A73" s="174"/>
      <c r="B73" s="173"/>
      <c r="C73" s="173"/>
      <c r="D73" s="173"/>
      <c r="E73" s="173"/>
      <c r="F73" s="173"/>
      <c r="G73" s="173"/>
      <c r="H73" s="173"/>
      <c r="I73" s="173"/>
    </row>
    <row r="74" spans="1:9" ht="18.75" customHeight="1">
      <c r="A74" s="158"/>
      <c r="B74" s="173"/>
      <c r="C74" s="173"/>
      <c r="D74" s="173"/>
      <c r="E74" s="173"/>
      <c r="F74" s="173"/>
      <c r="G74" s="173"/>
      <c r="H74" s="173"/>
      <c r="I74" s="173"/>
    </row>
    <row r="75" spans="2:9" ht="18.75" customHeight="1">
      <c r="B75" s="175"/>
      <c r="C75" s="175"/>
      <c r="D75" s="175"/>
      <c r="E75" s="175"/>
      <c r="F75" s="175"/>
      <c r="G75" s="175"/>
      <c r="H75" s="175"/>
      <c r="I75" s="175"/>
    </row>
    <row r="76" spans="2:9" ht="18.75" customHeight="1">
      <c r="B76" s="175"/>
      <c r="C76" s="175"/>
      <c r="D76" s="175"/>
      <c r="E76" s="175"/>
      <c r="F76" s="175"/>
      <c r="G76" s="175"/>
      <c r="H76" s="175"/>
      <c r="I76" s="175"/>
    </row>
    <row r="77" spans="2:9" ht="18.75" customHeight="1">
      <c r="B77" s="175"/>
      <c r="C77" s="175"/>
      <c r="D77" s="175"/>
      <c r="E77" s="175"/>
      <c r="F77" s="175"/>
      <c r="G77" s="175"/>
      <c r="H77" s="175"/>
      <c r="I77" s="175"/>
    </row>
    <row r="78" spans="2:9" ht="18.75" customHeight="1">
      <c r="B78" s="175"/>
      <c r="C78" s="175"/>
      <c r="D78" s="175"/>
      <c r="E78" s="175"/>
      <c r="F78" s="175"/>
      <c r="G78" s="175"/>
      <c r="H78" s="175"/>
      <c r="I78" s="175"/>
    </row>
    <row r="79" spans="2:9" ht="18.75" customHeight="1">
      <c r="B79" s="175"/>
      <c r="C79" s="175"/>
      <c r="D79" s="175"/>
      <c r="E79" s="175"/>
      <c r="F79" s="175"/>
      <c r="G79" s="175"/>
      <c r="H79" s="175"/>
      <c r="I79" s="175"/>
    </row>
    <row r="80" spans="2:9" ht="18.75" customHeight="1">
      <c r="B80" s="175"/>
      <c r="C80" s="175"/>
      <c r="D80" s="175"/>
      <c r="E80" s="175"/>
      <c r="F80" s="175"/>
      <c r="G80" s="175"/>
      <c r="H80" s="175"/>
      <c r="I80" s="175"/>
    </row>
    <row r="81" spans="2:9" ht="18.75" customHeight="1">
      <c r="B81" s="175"/>
      <c r="C81" s="175"/>
      <c r="D81" s="175"/>
      <c r="E81" s="175"/>
      <c r="F81" s="175"/>
      <c r="G81" s="175"/>
      <c r="H81" s="175"/>
      <c r="I81" s="175"/>
    </row>
    <row r="82" spans="2:9" ht="18.75" customHeight="1">
      <c r="B82" s="175"/>
      <c r="C82" s="175"/>
      <c r="D82" s="175"/>
      <c r="E82" s="175"/>
      <c r="F82" s="175"/>
      <c r="G82" s="175"/>
      <c r="H82" s="175"/>
      <c r="I82" s="175"/>
    </row>
    <row r="83" spans="2:9" ht="18.75" customHeight="1">
      <c r="B83" s="175"/>
      <c r="C83" s="175"/>
      <c r="D83" s="175"/>
      <c r="E83" s="175"/>
      <c r="F83" s="175"/>
      <c r="G83" s="175"/>
      <c r="H83" s="175"/>
      <c r="I83" s="175"/>
    </row>
    <row r="84" spans="2:9" ht="18.75" customHeight="1">
      <c r="B84" s="175"/>
      <c r="C84" s="175"/>
      <c r="D84" s="175"/>
      <c r="E84" s="175"/>
      <c r="F84" s="175"/>
      <c r="G84" s="175"/>
      <c r="H84" s="175"/>
      <c r="I84" s="175"/>
    </row>
    <row r="85" spans="2:9" ht="18.75" customHeight="1">
      <c r="B85" s="175"/>
      <c r="C85" s="175"/>
      <c r="D85" s="175"/>
      <c r="E85" s="175"/>
      <c r="F85" s="175"/>
      <c r="G85" s="175"/>
      <c r="H85" s="175"/>
      <c r="I85" s="175"/>
    </row>
    <row r="86" spans="2:9" ht="18.75" customHeight="1">
      <c r="B86" s="175"/>
      <c r="C86" s="175"/>
      <c r="D86" s="175"/>
      <c r="E86" s="175"/>
      <c r="F86" s="175"/>
      <c r="G86" s="175"/>
      <c r="H86" s="175"/>
      <c r="I86" s="175"/>
    </row>
    <row r="87" spans="2:9" ht="18.75" customHeight="1">
      <c r="B87" s="175"/>
      <c r="C87" s="175"/>
      <c r="D87" s="175"/>
      <c r="E87" s="175"/>
      <c r="F87" s="175"/>
      <c r="G87" s="175"/>
      <c r="H87" s="175"/>
      <c r="I87" s="175"/>
    </row>
    <row r="88" spans="2:9" ht="18.75" customHeight="1">
      <c r="B88" s="175"/>
      <c r="C88" s="175"/>
      <c r="D88" s="175"/>
      <c r="E88" s="175"/>
      <c r="F88" s="175"/>
      <c r="G88" s="175"/>
      <c r="H88" s="175"/>
      <c r="I88" s="175"/>
    </row>
    <row r="89" spans="2:9" ht="12.75">
      <c r="B89" s="175"/>
      <c r="C89" s="175"/>
      <c r="D89" s="175"/>
      <c r="E89" s="175"/>
      <c r="F89" s="175"/>
      <c r="G89" s="175"/>
      <c r="H89" s="175"/>
      <c r="I89" s="175"/>
    </row>
    <row r="90" spans="2:9" ht="12.75">
      <c r="B90" s="175"/>
      <c r="C90" s="175"/>
      <c r="D90" s="175"/>
      <c r="E90" s="175"/>
      <c r="F90" s="175"/>
      <c r="G90" s="175"/>
      <c r="H90" s="175"/>
      <c r="I90" s="175"/>
    </row>
    <row r="91" spans="2:9" ht="12.75">
      <c r="B91" s="175"/>
      <c r="C91" s="175"/>
      <c r="D91" s="175"/>
      <c r="E91" s="175"/>
      <c r="F91" s="175"/>
      <c r="G91" s="175"/>
      <c r="H91" s="175"/>
      <c r="I91" s="175"/>
    </row>
    <row r="92" spans="2:9" ht="12.75">
      <c r="B92" s="175"/>
      <c r="C92" s="175"/>
      <c r="D92" s="175"/>
      <c r="E92" s="175"/>
      <c r="F92" s="175"/>
      <c r="G92" s="175"/>
      <c r="H92" s="175"/>
      <c r="I92" s="175"/>
    </row>
    <row r="93" spans="2:9" ht="12.75">
      <c r="B93" s="175"/>
      <c r="C93" s="175"/>
      <c r="D93" s="175"/>
      <c r="E93" s="175"/>
      <c r="F93" s="175"/>
      <c r="G93" s="175"/>
      <c r="H93" s="175"/>
      <c r="I93" s="175"/>
    </row>
    <row r="94" spans="2:9" ht="12.75">
      <c r="B94" s="175"/>
      <c r="C94" s="175"/>
      <c r="D94" s="175"/>
      <c r="E94" s="175"/>
      <c r="F94" s="175"/>
      <c r="G94" s="175"/>
      <c r="H94" s="175"/>
      <c r="I94" s="175"/>
    </row>
    <row r="95" spans="2:9" ht="12.75">
      <c r="B95" s="175"/>
      <c r="C95" s="175"/>
      <c r="D95" s="175"/>
      <c r="E95" s="175"/>
      <c r="F95" s="175"/>
      <c r="G95" s="175"/>
      <c r="H95" s="175"/>
      <c r="I95" s="175"/>
    </row>
    <row r="96" spans="2:9" ht="12.75">
      <c r="B96" s="175"/>
      <c r="C96" s="175"/>
      <c r="D96" s="175"/>
      <c r="E96" s="175"/>
      <c r="F96" s="175"/>
      <c r="G96" s="175"/>
      <c r="H96" s="175"/>
      <c r="I96" s="175"/>
    </row>
    <row r="97" spans="2:9" ht="12.75">
      <c r="B97" s="175"/>
      <c r="C97" s="175"/>
      <c r="D97" s="175"/>
      <c r="E97" s="175"/>
      <c r="F97" s="175"/>
      <c r="G97" s="175"/>
      <c r="H97" s="175"/>
      <c r="I97" s="175"/>
    </row>
    <row r="98" spans="2:9" ht="12.75">
      <c r="B98" s="175"/>
      <c r="C98" s="175"/>
      <c r="D98" s="175"/>
      <c r="E98" s="175"/>
      <c r="F98" s="175"/>
      <c r="G98" s="175"/>
      <c r="H98" s="175"/>
      <c r="I98" s="175"/>
    </row>
    <row r="99" spans="2:9" ht="12.75">
      <c r="B99" s="175"/>
      <c r="C99" s="175"/>
      <c r="D99" s="175"/>
      <c r="E99" s="175"/>
      <c r="F99" s="175"/>
      <c r="G99" s="175"/>
      <c r="H99" s="175"/>
      <c r="I99" s="175"/>
    </row>
    <row r="100" spans="2:9" ht="12.75">
      <c r="B100" s="175"/>
      <c r="C100" s="175"/>
      <c r="D100" s="175"/>
      <c r="E100" s="175"/>
      <c r="F100" s="175"/>
      <c r="G100" s="175"/>
      <c r="H100" s="175"/>
      <c r="I100" s="175"/>
    </row>
    <row r="101" spans="2:9" ht="12.75">
      <c r="B101" s="175"/>
      <c r="C101" s="175"/>
      <c r="D101" s="175"/>
      <c r="E101" s="175"/>
      <c r="F101" s="175"/>
      <c r="G101" s="175"/>
      <c r="H101" s="175"/>
      <c r="I101" s="175"/>
    </row>
    <row r="102" spans="2:9" ht="12.75">
      <c r="B102" s="175"/>
      <c r="C102" s="175"/>
      <c r="D102" s="175"/>
      <c r="E102" s="175"/>
      <c r="F102" s="175"/>
      <c r="G102" s="175"/>
      <c r="H102" s="175"/>
      <c r="I102" s="175"/>
    </row>
    <row r="103" spans="2:9" ht="12.75">
      <c r="B103" s="175"/>
      <c r="C103" s="175"/>
      <c r="D103" s="175"/>
      <c r="E103" s="175"/>
      <c r="F103" s="175"/>
      <c r="G103" s="175"/>
      <c r="H103" s="175"/>
      <c r="I103" s="175"/>
    </row>
    <row r="104" spans="2:9" ht="12.75">
      <c r="B104" s="175"/>
      <c r="C104" s="175"/>
      <c r="D104" s="175"/>
      <c r="E104" s="175"/>
      <c r="F104" s="175"/>
      <c r="G104" s="175"/>
      <c r="H104" s="175"/>
      <c r="I104" s="175"/>
    </row>
    <row r="105" spans="2:9" ht="12.75">
      <c r="B105" s="175"/>
      <c r="C105" s="175"/>
      <c r="D105" s="175"/>
      <c r="E105" s="175"/>
      <c r="F105" s="175"/>
      <c r="G105" s="175"/>
      <c r="H105" s="175"/>
      <c r="I105" s="175"/>
    </row>
    <row r="106" spans="2:9" ht="12.75">
      <c r="B106" s="175"/>
      <c r="C106" s="175"/>
      <c r="D106" s="175"/>
      <c r="E106" s="175"/>
      <c r="F106" s="175"/>
      <c r="G106" s="175"/>
      <c r="H106" s="175"/>
      <c r="I106" s="175"/>
    </row>
    <row r="107" spans="2:9" ht="12.75">
      <c r="B107" s="175"/>
      <c r="C107" s="175"/>
      <c r="D107" s="175"/>
      <c r="E107" s="175"/>
      <c r="F107" s="175"/>
      <c r="G107" s="175"/>
      <c r="H107" s="175"/>
      <c r="I107" s="175"/>
    </row>
    <row r="108" spans="2:9" ht="12.75">
      <c r="B108" s="175"/>
      <c r="C108" s="175"/>
      <c r="D108" s="175"/>
      <c r="E108" s="175"/>
      <c r="F108" s="175"/>
      <c r="G108" s="175"/>
      <c r="H108" s="175"/>
      <c r="I108" s="175"/>
    </row>
    <row r="109" spans="2:9" ht="12.75">
      <c r="B109" s="175"/>
      <c r="C109" s="175"/>
      <c r="D109" s="175"/>
      <c r="E109" s="175"/>
      <c r="F109" s="175"/>
      <c r="G109" s="175"/>
      <c r="H109" s="175"/>
      <c r="I109" s="175"/>
    </row>
    <row r="110" spans="2:9" ht="12.75">
      <c r="B110" s="175"/>
      <c r="C110" s="175"/>
      <c r="D110" s="175"/>
      <c r="E110" s="175"/>
      <c r="F110" s="175"/>
      <c r="G110" s="175"/>
      <c r="H110" s="175"/>
      <c r="I110" s="175"/>
    </row>
    <row r="111" spans="2:9" ht="12.75">
      <c r="B111" s="175"/>
      <c r="C111" s="175"/>
      <c r="D111" s="175"/>
      <c r="E111" s="175"/>
      <c r="F111" s="175"/>
      <c r="G111" s="175"/>
      <c r="H111" s="175"/>
      <c r="I111" s="175"/>
    </row>
    <row r="112" spans="2:9" ht="12.75">
      <c r="B112" s="175"/>
      <c r="C112" s="175"/>
      <c r="D112" s="175"/>
      <c r="E112" s="175"/>
      <c r="F112" s="175"/>
      <c r="G112" s="175"/>
      <c r="H112" s="175"/>
      <c r="I112" s="175"/>
    </row>
    <row r="113" spans="2:9" ht="12.75">
      <c r="B113" s="175"/>
      <c r="C113" s="175"/>
      <c r="D113" s="175"/>
      <c r="E113" s="175"/>
      <c r="F113" s="175"/>
      <c r="G113" s="175"/>
      <c r="H113" s="175"/>
      <c r="I113" s="175"/>
    </row>
    <row r="114" spans="2:9" ht="12.75">
      <c r="B114" s="175"/>
      <c r="C114" s="175"/>
      <c r="D114" s="175"/>
      <c r="E114" s="175"/>
      <c r="F114" s="175"/>
      <c r="G114" s="175"/>
      <c r="H114" s="175"/>
      <c r="I114" s="175"/>
    </row>
    <row r="115" spans="2:9" ht="12.75">
      <c r="B115" s="175"/>
      <c r="C115" s="175"/>
      <c r="D115" s="175"/>
      <c r="E115" s="175"/>
      <c r="F115" s="175"/>
      <c r="G115" s="175"/>
      <c r="H115" s="175"/>
      <c r="I115" s="175"/>
    </row>
    <row r="116" spans="2:9" ht="12.75">
      <c r="B116" s="175"/>
      <c r="C116" s="175"/>
      <c r="D116" s="175"/>
      <c r="E116" s="175"/>
      <c r="F116" s="175"/>
      <c r="G116" s="175"/>
      <c r="H116" s="175"/>
      <c r="I116" s="175"/>
    </row>
    <row r="117" spans="2:9" ht="12.75">
      <c r="B117" s="175"/>
      <c r="C117" s="175"/>
      <c r="D117" s="175"/>
      <c r="E117" s="175"/>
      <c r="F117" s="175"/>
      <c r="G117" s="175"/>
      <c r="H117" s="175"/>
      <c r="I117" s="175"/>
    </row>
    <row r="118" spans="2:9" ht="12.75">
      <c r="B118" s="175"/>
      <c r="C118" s="175"/>
      <c r="D118" s="175"/>
      <c r="E118" s="175"/>
      <c r="F118" s="175"/>
      <c r="G118" s="175"/>
      <c r="H118" s="175"/>
      <c r="I118" s="175"/>
    </row>
    <row r="119" spans="2:9" ht="12.75">
      <c r="B119" s="175"/>
      <c r="C119" s="175"/>
      <c r="D119" s="175"/>
      <c r="E119" s="175"/>
      <c r="F119" s="175"/>
      <c r="G119" s="175"/>
      <c r="H119" s="175"/>
      <c r="I119" s="175"/>
    </row>
    <row r="120" spans="2:9" ht="12.75">
      <c r="B120" s="175"/>
      <c r="C120" s="175"/>
      <c r="D120" s="175"/>
      <c r="E120" s="175"/>
      <c r="F120" s="175"/>
      <c r="G120" s="175"/>
      <c r="H120" s="175"/>
      <c r="I120" s="175"/>
    </row>
    <row r="121" spans="2:9" ht="12.75">
      <c r="B121" s="175"/>
      <c r="C121" s="175"/>
      <c r="D121" s="175"/>
      <c r="E121" s="175"/>
      <c r="F121" s="175"/>
      <c r="G121" s="175"/>
      <c r="H121" s="175"/>
      <c r="I121" s="175"/>
    </row>
    <row r="122" spans="2:9" ht="12.75">
      <c r="B122" s="175"/>
      <c r="C122" s="175"/>
      <c r="D122" s="175"/>
      <c r="E122" s="175"/>
      <c r="F122" s="175"/>
      <c r="G122" s="175"/>
      <c r="H122" s="175"/>
      <c r="I122" s="175"/>
    </row>
    <row r="123" spans="2:9" ht="12.75">
      <c r="B123" s="175"/>
      <c r="C123" s="175"/>
      <c r="D123" s="175"/>
      <c r="E123" s="175"/>
      <c r="F123" s="175"/>
      <c r="G123" s="175"/>
      <c r="H123" s="175"/>
      <c r="I123" s="175"/>
    </row>
    <row r="124" spans="2:9" ht="12.75">
      <c r="B124" s="175"/>
      <c r="C124" s="175"/>
      <c r="D124" s="175"/>
      <c r="E124" s="175"/>
      <c r="F124" s="175"/>
      <c r="G124" s="175"/>
      <c r="H124" s="175"/>
      <c r="I124" s="175"/>
    </row>
    <row r="125" spans="2:9" ht="12.75">
      <c r="B125" s="175"/>
      <c r="C125" s="175"/>
      <c r="D125" s="175"/>
      <c r="E125" s="175"/>
      <c r="F125" s="175"/>
      <c r="G125" s="175"/>
      <c r="H125" s="175"/>
      <c r="I125" s="175"/>
    </row>
    <row r="126" spans="2:9" ht="12.75">
      <c r="B126" s="175"/>
      <c r="C126" s="175"/>
      <c r="D126" s="175"/>
      <c r="E126" s="175"/>
      <c r="F126" s="175"/>
      <c r="G126" s="175"/>
      <c r="H126" s="175"/>
      <c r="I126" s="175"/>
    </row>
  </sheetData>
  <sheetProtection/>
  <mergeCells count="13">
    <mergeCell ref="N10:Y10"/>
    <mergeCell ref="N12:Y12"/>
    <mergeCell ref="N42:Y42"/>
    <mergeCell ref="N44:Y44"/>
    <mergeCell ref="A5:J5"/>
    <mergeCell ref="N6:Y6"/>
    <mergeCell ref="N8:Y8"/>
    <mergeCell ref="B6:M6"/>
    <mergeCell ref="B44:M44"/>
    <mergeCell ref="B8:M8"/>
    <mergeCell ref="B10:M10"/>
    <mergeCell ref="B12:M12"/>
    <mergeCell ref="B42:M42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2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contribuzioni&amp;R48 - 49</oddFooter>
  </headerFooter>
  <colBreaks count="1" manualBreakCount="1">
    <brk id="13" max="7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1.00390625" style="203" customWidth="1"/>
    <col min="2" max="7" width="10.140625" style="203" customWidth="1"/>
    <col min="8" max="8" width="13.28125" style="203" bestFit="1" customWidth="1"/>
    <col min="9" max="14" width="10.140625" style="203" customWidth="1"/>
    <col min="15" max="21" width="12.7109375" style="203" customWidth="1"/>
    <col min="22" max="16384" width="10.28125" style="203" customWidth="1"/>
  </cols>
  <sheetData>
    <row r="1" spans="1:10" ht="18.75" customHeight="1">
      <c r="A1" s="202" t="s">
        <v>319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2:10" ht="18.75" customHeight="1">
      <c r="B2" s="202"/>
      <c r="C2" s="202"/>
      <c r="D2" s="202"/>
      <c r="E2" s="202"/>
      <c r="F2" s="202"/>
      <c r="G2" s="202"/>
      <c r="H2" s="202"/>
      <c r="I2" s="202"/>
      <c r="J2" s="202"/>
    </row>
    <row r="3" spans="1:15" ht="18.75" customHeight="1">
      <c r="A3" s="668" t="s">
        <v>33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436"/>
    </row>
    <row r="4" spans="1:15" ht="18.75" customHeight="1">
      <c r="A4" s="668" t="s">
        <v>32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436"/>
    </row>
    <row r="5" ht="18.75" customHeight="1"/>
    <row r="6" ht="18.75" customHeight="1">
      <c r="A6" s="204" t="s">
        <v>6</v>
      </c>
    </row>
    <row r="7" ht="18.75" customHeight="1">
      <c r="A7" s="204" t="s">
        <v>7</v>
      </c>
    </row>
    <row r="8" ht="18.75" customHeight="1"/>
    <row r="9" ht="18.75" customHeight="1" thickBot="1"/>
    <row r="10" spans="1:14" ht="18.75" customHeight="1" thickBot="1">
      <c r="A10" s="205">
        <v>24</v>
      </c>
      <c r="B10" s="665" t="s">
        <v>168</v>
      </c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7"/>
    </row>
    <row r="11" spans="1:14" ht="18.75" customHeight="1">
      <c r="A11" s="204" t="s">
        <v>10</v>
      </c>
      <c r="B11" s="215">
        <v>50</v>
      </c>
      <c r="C11" s="215">
        <v>75</v>
      </c>
      <c r="D11" s="215">
        <v>100</v>
      </c>
      <c r="E11" s="215">
        <v>150</v>
      </c>
      <c r="F11" s="215">
        <v>200</v>
      </c>
      <c r="G11" s="215">
        <v>250</v>
      </c>
      <c r="H11" s="215">
        <v>300</v>
      </c>
      <c r="I11" s="215">
        <v>400</v>
      </c>
      <c r="J11" s="215">
        <v>500</v>
      </c>
      <c r="K11" s="215">
        <v>600</v>
      </c>
      <c r="L11" s="216">
        <v>800</v>
      </c>
      <c r="M11" s="216">
        <v>1000</v>
      </c>
      <c r="N11" s="216">
        <v>2000</v>
      </c>
    </row>
    <row r="12" spans="1:14" ht="18.75" customHeight="1">
      <c r="A12" s="204" t="s">
        <v>11</v>
      </c>
      <c r="B12" s="211" t="s">
        <v>12</v>
      </c>
      <c r="C12" s="211" t="s">
        <v>12</v>
      </c>
      <c r="D12" s="211" t="s">
        <v>12</v>
      </c>
      <c r="E12" s="211" t="s">
        <v>12</v>
      </c>
      <c r="F12" s="211" t="s">
        <v>12</v>
      </c>
      <c r="G12" s="211" t="s">
        <v>12</v>
      </c>
      <c r="H12" s="211" t="s">
        <v>12</v>
      </c>
      <c r="I12" s="211" t="s">
        <v>12</v>
      </c>
      <c r="J12" s="211" t="s">
        <v>12</v>
      </c>
      <c r="K12" s="211" t="s">
        <v>12</v>
      </c>
      <c r="L12" s="212" t="s">
        <v>12</v>
      </c>
      <c r="M12" s="212" t="s">
        <v>12</v>
      </c>
      <c r="N12" s="212" t="s">
        <v>12</v>
      </c>
    </row>
    <row r="13" spans="1:14" ht="18.75" customHeight="1">
      <c r="A13" s="204"/>
      <c r="B13" s="213">
        <v>75</v>
      </c>
      <c r="C13" s="213">
        <v>100</v>
      </c>
      <c r="D13" s="213">
        <v>150</v>
      </c>
      <c r="E13" s="213">
        <v>200</v>
      </c>
      <c r="F13" s="213">
        <v>250</v>
      </c>
      <c r="G13" s="213">
        <v>300</v>
      </c>
      <c r="H13" s="213">
        <v>400</v>
      </c>
      <c r="I13" s="213">
        <v>500</v>
      </c>
      <c r="J13" s="213">
        <v>600</v>
      </c>
      <c r="K13" s="213">
        <v>800</v>
      </c>
      <c r="L13" s="214">
        <v>1000</v>
      </c>
      <c r="M13" s="214">
        <v>2000</v>
      </c>
      <c r="N13" s="214">
        <v>5000</v>
      </c>
    </row>
    <row r="14" spans="1:14" ht="18.75" customHeight="1">
      <c r="A14" s="204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7"/>
      <c r="M14" s="207"/>
      <c r="N14" s="207"/>
    </row>
    <row r="15" spans="1:14" ht="18.75" customHeight="1">
      <c r="A15" s="204"/>
      <c r="B15" s="662" t="s">
        <v>235</v>
      </c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4"/>
    </row>
    <row r="16" spans="1:14" ht="18.75" customHeight="1">
      <c r="A16" s="208" t="s">
        <v>169</v>
      </c>
      <c r="B16" s="26">
        <f>('Seite 52-53'!C10-'Seite 52-53'!B10)/(B$13-B$11)</f>
        <v>0</v>
      </c>
      <c r="C16" s="26">
        <f>('Seite 52-53'!D10-'Seite 52-53'!C10)/(C$13-C$11)</f>
        <v>0</v>
      </c>
      <c r="D16" s="26">
        <f>('Seite 52-53'!E10-'Seite 52-53'!D10)/(D$13-D$11)</f>
        <v>0.18400000000000002</v>
      </c>
      <c r="E16" s="26">
        <f>('Seite 52-53'!F10-'Seite 52-53'!E10)/(E$13-E$11)</f>
        <v>1.15</v>
      </c>
      <c r="F16" s="26">
        <f>('Seite 52-53'!G10-'Seite 52-53'!F10)/(F$13-F$11)</f>
        <v>1.15</v>
      </c>
      <c r="G16" s="26">
        <f>('Seite 52-53'!H10-'Seite 52-53'!G10)/(G$13-G$11)</f>
        <v>1.1500000000000004</v>
      </c>
      <c r="H16" s="26">
        <v>1.6559999999999995</v>
      </c>
      <c r="I16" s="26">
        <v>2.3</v>
      </c>
      <c r="J16" s="26">
        <v>2.300000000000001</v>
      </c>
      <c r="K16" s="26">
        <v>2.817500000000001</v>
      </c>
      <c r="L16" s="26">
        <v>3.45</v>
      </c>
      <c r="M16" s="26">
        <v>4.2803</v>
      </c>
      <c r="N16" s="26">
        <v>6.472966666666667</v>
      </c>
    </row>
    <row r="17" spans="1:14" ht="18.75" customHeight="1">
      <c r="A17" s="208" t="s">
        <v>67</v>
      </c>
      <c r="B17" s="26">
        <f>('Seite 52-53'!C11-'Seite 52-53'!B11)/(B$13-B$11)</f>
        <v>0</v>
      </c>
      <c r="C17" s="26">
        <f>('Seite 52-53'!D11-'Seite 52-53'!C11)/(C$13-C$11)</f>
        <v>0</v>
      </c>
      <c r="D17" s="26">
        <f>('Seite 52-53'!E11-'Seite 52-53'!D11)/(D$13-D$11)</f>
        <v>5.349000000000001</v>
      </c>
      <c r="E17" s="26">
        <f>('Seite 52-53'!F11-'Seite 52-53'!E11)/(E$13-E$11)</f>
        <v>3.3489999999999998</v>
      </c>
      <c r="F17" s="26">
        <f>('Seite 52-53'!G11-'Seite 52-53'!F11)/(F$13-F$11)</f>
        <v>3.5579999999999985</v>
      </c>
      <c r="G17" s="26">
        <f>('Seite 52-53'!H11-'Seite 52-53'!G11)/(G$13-G$11)</f>
        <v>3.8280000000000016</v>
      </c>
      <c r="H17" s="26">
        <v>3.8270000000000004</v>
      </c>
      <c r="I17" s="26">
        <v>4.372500000000002</v>
      </c>
      <c r="J17" s="26">
        <v>4.783999999999999</v>
      </c>
      <c r="K17" s="26">
        <v>4.784000000000001</v>
      </c>
      <c r="L17" s="26">
        <v>5.726500000000001</v>
      </c>
      <c r="M17" s="26">
        <v>6.057500000000001</v>
      </c>
      <c r="N17" s="26">
        <v>6.327816666666665</v>
      </c>
    </row>
    <row r="18" spans="1:14" ht="18.75" customHeight="1">
      <c r="A18" s="208" t="s">
        <v>70</v>
      </c>
      <c r="B18" s="26">
        <f>('Seite 52-53'!C12-'Seite 52-53'!B12)/(B$13-B$11)</f>
        <v>0</v>
      </c>
      <c r="C18" s="26">
        <f>('Seite 52-53'!D12-'Seite 52-53'!C12)/(C$13-C$11)</f>
        <v>0</v>
      </c>
      <c r="D18" s="26">
        <f>('Seite 52-53'!E12-'Seite 52-53'!D12)/(D$13-D$11)</f>
        <v>2.6260000000000003</v>
      </c>
      <c r="E18" s="26">
        <f>('Seite 52-53'!F12-'Seite 52-53'!E12)/(E$13-E$11)</f>
        <v>2.6239999999999997</v>
      </c>
      <c r="F18" s="26">
        <f>('Seite 52-53'!G12-'Seite 52-53'!F12)/(F$13-F$11)</f>
        <v>2.6260000000000003</v>
      </c>
      <c r="G18" s="26">
        <f>('Seite 52-53'!H12-'Seite 52-53'!G12)/(G$13-G$11)</f>
        <v>2.6239999999999997</v>
      </c>
      <c r="H18" s="26">
        <v>2.625</v>
      </c>
      <c r="I18" s="26">
        <v>2.625</v>
      </c>
      <c r="J18" s="26">
        <v>2.625</v>
      </c>
      <c r="K18" s="26">
        <v>2.625</v>
      </c>
      <c r="L18" s="26">
        <v>2.625</v>
      </c>
      <c r="M18" s="26">
        <v>2.625</v>
      </c>
      <c r="N18" s="26">
        <v>2.625</v>
      </c>
    </row>
    <row r="19" spans="1:14" ht="18.75" customHeight="1">
      <c r="A19" s="208" t="s">
        <v>73</v>
      </c>
      <c r="B19" s="26">
        <f>('Seite 52-53'!C13-'Seite 52-53'!B13)/(B$13-B$11)</f>
        <v>0</v>
      </c>
      <c r="C19" s="26">
        <f>('Seite 52-53'!D13-'Seite 52-53'!C13)/(C$13-C$11)</f>
        <v>0</v>
      </c>
      <c r="D19" s="26">
        <f>('Seite 52-53'!E13-'Seite 52-53'!D13)/(D$13-D$11)</f>
        <v>0</v>
      </c>
      <c r="E19" s="26">
        <f>('Seite 52-53'!F13-'Seite 52-53'!E13)/(E$13-E$11)</f>
        <v>0</v>
      </c>
      <c r="F19" s="26">
        <f>('Seite 52-53'!G13-'Seite 52-53'!F13)/(F$13-F$11)</f>
        <v>4.556</v>
      </c>
      <c r="G19" s="26">
        <f>('Seite 52-53'!H13-'Seite 52-53'!G13)/(G$13-G$11)</f>
        <v>0</v>
      </c>
      <c r="H19" s="26">
        <v>2.278</v>
      </c>
      <c r="I19" s="26">
        <v>2.2779999999999996</v>
      </c>
      <c r="J19" s="26">
        <v>2.2780000000000005</v>
      </c>
      <c r="K19" s="26">
        <v>2.2779999999999996</v>
      </c>
      <c r="L19" s="26">
        <v>2.2780000000000005</v>
      </c>
      <c r="M19" s="26">
        <v>2.2779999999999996</v>
      </c>
      <c r="N19" s="26">
        <v>2.278</v>
      </c>
    </row>
    <row r="20" spans="1:14" ht="18.75" customHeight="1">
      <c r="A20" s="208" t="s">
        <v>76</v>
      </c>
      <c r="B20" s="26">
        <f>('Seite 52-53'!C14-'Seite 52-53'!B14)/(B$13-B$11)</f>
        <v>0</v>
      </c>
      <c r="C20" s="26">
        <f>('Seite 52-53'!D14-'Seite 52-53'!C14)/(C$13-C$11)</f>
        <v>0</v>
      </c>
      <c r="D20" s="26">
        <f>('Seite 52-53'!E14-'Seite 52-53'!D14)/(D$13-D$11)</f>
        <v>0</v>
      </c>
      <c r="E20" s="26">
        <f>('Seite 52-53'!F14-'Seite 52-53'!E14)/(E$13-E$11)</f>
        <v>0</v>
      </c>
      <c r="F20" s="26">
        <f>('Seite 52-53'!G14-'Seite 52-53'!F14)/(F$13-F$11)</f>
        <v>1.72</v>
      </c>
      <c r="G20" s="26">
        <f>('Seite 52-53'!H14-'Seite 52-53'!G14)/(G$13-G$11)</f>
        <v>1.72</v>
      </c>
      <c r="H20" s="26">
        <v>1.71</v>
      </c>
      <c r="I20" s="26">
        <v>1.72</v>
      </c>
      <c r="J20" s="26">
        <v>1.71</v>
      </c>
      <c r="K20" s="26">
        <v>1.715</v>
      </c>
      <c r="L20" s="26">
        <v>1.715</v>
      </c>
      <c r="M20" s="26">
        <v>1.715</v>
      </c>
      <c r="N20" s="26">
        <v>1.715</v>
      </c>
    </row>
    <row r="21" spans="1:14" ht="18.75" customHeight="1">
      <c r="A21" s="208" t="s">
        <v>79</v>
      </c>
      <c r="B21" s="26">
        <f>('Seite 52-53'!C15-'Seite 52-53'!B15)/(B$13-B$11)</f>
        <v>1.5119999999999998</v>
      </c>
      <c r="C21" s="26">
        <f>('Seite 52-53'!D15-'Seite 52-53'!C15)/(C$13-C$11)</f>
        <v>1.508</v>
      </c>
      <c r="D21" s="26">
        <f>('Seite 52-53'!E15-'Seite 52-53'!D15)/(D$13-D$11)</f>
        <v>1.51</v>
      </c>
      <c r="E21" s="26">
        <f>('Seite 52-53'!F15-'Seite 52-53'!E15)/(E$13-E$11)</f>
        <v>1.51</v>
      </c>
      <c r="F21" s="26">
        <f>('Seite 52-53'!G15-'Seite 52-53'!F15)/(F$13-F$11)</f>
        <v>1.51</v>
      </c>
      <c r="G21" s="26">
        <f>('Seite 52-53'!H15-'Seite 52-53'!G15)/(G$13-G$11)</f>
        <v>1.51</v>
      </c>
      <c r="H21" s="26">
        <v>1.51</v>
      </c>
      <c r="I21" s="26">
        <v>1.51</v>
      </c>
      <c r="J21" s="26">
        <v>1.51</v>
      </c>
      <c r="K21" s="26">
        <v>1.51</v>
      </c>
      <c r="L21" s="26">
        <v>1.51</v>
      </c>
      <c r="M21" s="26">
        <v>1.51</v>
      </c>
      <c r="N21" s="26">
        <v>1.51</v>
      </c>
    </row>
    <row r="22" spans="1:14" ht="18.75" customHeight="1">
      <c r="A22" s="208" t="s">
        <v>82</v>
      </c>
      <c r="B22" s="26">
        <f>('Seite 52-53'!C16-'Seite 52-53'!B16)/(B$13-B$11)</f>
        <v>0.272</v>
      </c>
      <c r="C22" s="26">
        <f>('Seite 52-53'!D16-'Seite 52-53'!C16)/(C$13-C$11)</f>
        <v>1.3600000000000003</v>
      </c>
      <c r="D22" s="26">
        <f>('Seite 52-53'!E16-'Seite 52-53'!D16)/(D$13-D$11)</f>
        <v>1.3559999999999997</v>
      </c>
      <c r="E22" s="26">
        <f>('Seite 52-53'!F16-'Seite 52-53'!E16)/(E$13-E$11)</f>
        <v>1.3590000000000004</v>
      </c>
      <c r="F22" s="26">
        <f>('Seite 52-53'!G16-'Seite 52-53'!F16)/(F$13-F$11)</f>
        <v>1.3560000000000003</v>
      </c>
      <c r="G22" s="26">
        <f>('Seite 52-53'!H16-'Seite 52-53'!G16)/(G$13-G$11)</f>
        <v>1.3589999999999987</v>
      </c>
      <c r="H22" s="26">
        <v>1.3575</v>
      </c>
      <c r="I22" s="26">
        <v>1.3575</v>
      </c>
      <c r="J22" s="26">
        <v>1.357500000000001</v>
      </c>
      <c r="K22" s="26">
        <v>1.3575</v>
      </c>
      <c r="L22" s="26">
        <v>1.3575000000000006</v>
      </c>
      <c r="M22" s="26">
        <v>1.3575</v>
      </c>
      <c r="N22" s="26">
        <v>1.3574999999999997</v>
      </c>
    </row>
    <row r="23" spans="1:14" ht="18.75" customHeight="1">
      <c r="A23" s="208" t="s">
        <v>85</v>
      </c>
      <c r="B23" s="26">
        <f>('Seite 52-53'!C17-'Seite 52-53'!B17)/(B$13-B$11)</f>
        <v>0</v>
      </c>
      <c r="C23" s="26">
        <f>('Seite 52-53'!D17-'Seite 52-53'!C17)/(C$13-C$11)</f>
        <v>0</v>
      </c>
      <c r="D23" s="26">
        <f>('Seite 52-53'!E17-'Seite 52-53'!D17)/(D$13-D$11)</f>
        <v>0</v>
      </c>
      <c r="E23" s="26">
        <f>('Seite 52-53'!F17-'Seite 52-53'!E17)/(E$13-E$11)</f>
        <v>3.72</v>
      </c>
      <c r="F23" s="26">
        <f>('Seite 52-53'!G17-'Seite 52-53'!F17)/(F$13-F$11)</f>
        <v>3.72</v>
      </c>
      <c r="G23" s="26">
        <f>('Seite 52-53'!H17-'Seite 52-53'!G17)/(G$13-G$11)</f>
        <v>3.72</v>
      </c>
      <c r="H23" s="26">
        <v>3.72</v>
      </c>
      <c r="I23" s="26">
        <v>3.72</v>
      </c>
      <c r="J23" s="26">
        <v>3.72</v>
      </c>
      <c r="K23" s="26">
        <v>3.72</v>
      </c>
      <c r="L23" s="26">
        <v>3.72</v>
      </c>
      <c r="M23" s="26">
        <v>3.72</v>
      </c>
      <c r="N23" s="26">
        <v>3.72</v>
      </c>
    </row>
    <row r="24" spans="1:14" ht="18.75" customHeight="1">
      <c r="A24" s="208" t="s">
        <v>88</v>
      </c>
      <c r="B24" s="26">
        <f>('Seite 52-53'!C18-'Seite 52-53'!B18)/(B$13-B$11)</f>
        <v>0</v>
      </c>
      <c r="C24" s="26">
        <f>('Seite 52-53'!D18-'Seite 52-53'!C18)/(C$13-C$11)</f>
        <v>0</v>
      </c>
      <c r="D24" s="26">
        <f>('Seite 52-53'!E18-'Seite 52-53'!D18)/(D$13-D$11)</f>
        <v>0</v>
      </c>
      <c r="E24" s="26">
        <f>('Seite 52-53'!F18-'Seite 52-53'!E18)/(E$13-E$11)</f>
        <v>0</v>
      </c>
      <c r="F24" s="26">
        <f>('Seite 52-53'!G18-'Seite 52-53'!F18)/(F$13-F$11)</f>
        <v>0.74</v>
      </c>
      <c r="G24" s="26">
        <f>('Seite 52-53'!H18-'Seite 52-53'!G18)/(G$13-G$11)</f>
        <v>0.74</v>
      </c>
      <c r="H24" s="26">
        <v>1.021</v>
      </c>
      <c r="I24" s="26">
        <v>1.4800000000000002</v>
      </c>
      <c r="J24" s="26">
        <v>2.0429999999999997</v>
      </c>
      <c r="K24" s="26">
        <v>2.6415</v>
      </c>
      <c r="L24" s="26">
        <v>2.96</v>
      </c>
      <c r="M24" s="26">
        <v>2.96</v>
      </c>
      <c r="N24" s="26">
        <v>2.96</v>
      </c>
    </row>
    <row r="25" spans="1:14" ht="18.75" customHeight="1">
      <c r="A25" s="208" t="s">
        <v>64</v>
      </c>
      <c r="B25" s="26">
        <f>('Seite 52-53'!C19-'Seite 52-53'!B19)/(B$13-B$11)</f>
        <v>0</v>
      </c>
      <c r="C25" s="26">
        <f>('Seite 52-53'!D19-'Seite 52-53'!C19)/(C$13-C$11)</f>
        <v>0</v>
      </c>
      <c r="D25" s="26">
        <f>('Seite 52-53'!E19-'Seite 52-53'!D19)/(D$13-D$11)</f>
        <v>7.34</v>
      </c>
      <c r="E25" s="26">
        <f>('Seite 52-53'!F19-'Seite 52-53'!E19)/(E$13-E$11)</f>
        <v>9.903999999999998</v>
      </c>
      <c r="F25" s="26">
        <f>('Seite 52-53'!G19-'Seite 52-53'!F19)/(F$13-F$11)</f>
        <v>6.432</v>
      </c>
      <c r="G25" s="26">
        <f>('Seite 52-53'!H19-'Seite 52-53'!G19)/(G$13-G$11)</f>
        <v>4.735</v>
      </c>
      <c r="H25" s="26">
        <v>5.524500000000001</v>
      </c>
      <c r="I25" s="26">
        <v>5.9190000000000005</v>
      </c>
      <c r="J25" s="26">
        <v>7.4975</v>
      </c>
      <c r="K25" s="26">
        <v>7.102749999999999</v>
      </c>
      <c r="L25" s="26">
        <v>7.892000000000003</v>
      </c>
      <c r="M25" s="26">
        <v>6.708199999999999</v>
      </c>
      <c r="N25" s="26">
        <v>6.5109</v>
      </c>
    </row>
    <row r="26" spans="1:14" ht="18.75" customHeight="1">
      <c r="A26" s="208" t="s">
        <v>68</v>
      </c>
      <c r="B26" s="26">
        <f>('Seite 52-53'!C20-'Seite 52-53'!B20)/(B$13-B$11)</f>
        <v>0</v>
      </c>
      <c r="C26" s="26">
        <f>('Seite 52-53'!D20-'Seite 52-53'!C20)/(C$13-C$11)</f>
        <v>0</v>
      </c>
      <c r="D26" s="26">
        <f>('Seite 52-53'!E20-'Seite 52-53'!D20)/(D$13-D$11)</f>
        <v>2.44</v>
      </c>
      <c r="E26" s="26">
        <f>('Seite 52-53'!F20-'Seite 52-53'!E20)/(E$13-E$11)</f>
        <v>3.66</v>
      </c>
      <c r="F26" s="26">
        <f>('Seite 52-53'!G20-'Seite 52-53'!F20)/(F$13-F$11)</f>
        <v>4.88</v>
      </c>
      <c r="G26" s="26">
        <f>('Seite 52-53'!H20-'Seite 52-53'!G20)/(G$13-G$11)</f>
        <v>3.66</v>
      </c>
      <c r="H26" s="26">
        <v>3.66</v>
      </c>
      <c r="I26" s="26">
        <v>3.66</v>
      </c>
      <c r="J26" s="26">
        <v>3.66</v>
      </c>
      <c r="K26" s="26">
        <v>3.66</v>
      </c>
      <c r="L26" s="26">
        <v>3.66</v>
      </c>
      <c r="M26" s="26">
        <v>3.66</v>
      </c>
      <c r="N26" s="26">
        <v>3.66</v>
      </c>
    </row>
    <row r="27" spans="1:14" ht="18.75" customHeight="1">
      <c r="A27" s="208" t="s">
        <v>71</v>
      </c>
      <c r="B27" s="26">
        <f>('Seite 52-53'!C21-'Seite 52-53'!B21)/(B$13-B$11)</f>
        <v>0</v>
      </c>
      <c r="C27" s="26">
        <f>('Seite 52-53'!D21-'Seite 52-53'!C21)/(C$13-C$11)</f>
        <v>0</v>
      </c>
      <c r="D27" s="26">
        <f>('Seite 52-53'!E21-'Seite 52-53'!D21)/(D$13-D$11)</f>
        <v>4.5</v>
      </c>
      <c r="E27" s="26">
        <f>('Seite 52-53'!F21-'Seite 52-53'!E21)/(E$13-E$11)</f>
        <v>4.5</v>
      </c>
      <c r="F27" s="26">
        <f>('Seite 52-53'!G21-'Seite 52-53'!F21)/(F$13-F$11)</f>
        <v>4.5</v>
      </c>
      <c r="G27" s="26">
        <f>('Seite 52-53'!H21-'Seite 52-53'!G21)/(G$13-G$11)</f>
        <v>4.5</v>
      </c>
      <c r="H27" s="26">
        <v>4.5</v>
      </c>
      <c r="I27" s="26">
        <v>4.5</v>
      </c>
      <c r="J27" s="26">
        <v>6.7</v>
      </c>
      <c r="K27" s="26">
        <v>6.7</v>
      </c>
      <c r="L27" s="26">
        <v>6.7</v>
      </c>
      <c r="M27" s="26">
        <v>8.31</v>
      </c>
      <c r="N27" s="26">
        <v>8.7</v>
      </c>
    </row>
    <row r="28" spans="1:14" ht="18.75" customHeight="1">
      <c r="A28" s="208" t="s">
        <v>74</v>
      </c>
      <c r="B28" s="26">
        <f>('Seite 52-53'!C22-'Seite 52-53'!B22)/(B$13-B$11)</f>
        <v>0</v>
      </c>
      <c r="C28" s="26">
        <f>('Seite 52-53'!D22-'Seite 52-53'!C22)/(C$13-C$11)</f>
        <v>0</v>
      </c>
      <c r="D28" s="26">
        <f>('Seite 52-53'!E22-'Seite 52-53'!D22)/(D$13-D$11)</f>
        <v>0</v>
      </c>
      <c r="E28" s="26">
        <f>('Seite 52-53'!F22-'Seite 52-53'!E22)/(E$13-E$11)</f>
        <v>2.7409999999999997</v>
      </c>
      <c r="F28" s="26">
        <f>('Seite 52-53'!G22-'Seite 52-53'!F22)/(F$13-F$11)</f>
        <v>3.5710000000000006</v>
      </c>
      <c r="G28" s="26">
        <f>('Seite 52-53'!H22-'Seite 52-53'!G22)/(G$13-G$11)</f>
        <v>4.400999999999999</v>
      </c>
      <c r="H28" s="26">
        <v>5.645999999999998</v>
      </c>
      <c r="I28" s="26">
        <v>7.306000000000001</v>
      </c>
      <c r="J28" s="26">
        <v>8.966</v>
      </c>
      <c r="K28" s="26">
        <v>9.028250000000003</v>
      </c>
      <c r="L28" s="26">
        <v>9.796</v>
      </c>
      <c r="M28" s="26">
        <v>8.559299999999999</v>
      </c>
      <c r="N28" s="26">
        <v>8.136</v>
      </c>
    </row>
    <row r="29" spans="1:14" ht="18.75" customHeight="1">
      <c r="A29" s="208" t="s">
        <v>77</v>
      </c>
      <c r="B29" s="26">
        <f>('Seite 52-53'!C23-'Seite 52-53'!B23)/(B$13-B$11)</f>
        <v>0</v>
      </c>
      <c r="C29" s="26">
        <f>('Seite 52-53'!D23-'Seite 52-53'!C23)/(C$13-C$11)</f>
        <v>0</v>
      </c>
      <c r="D29" s="26">
        <f>('Seite 52-53'!E23-'Seite 52-53'!D23)/(D$13-D$11)</f>
        <v>2.23</v>
      </c>
      <c r="E29" s="26">
        <f>('Seite 52-53'!F23-'Seite 52-53'!E23)/(E$13-E$11)</f>
        <v>2.23</v>
      </c>
      <c r="F29" s="26">
        <f>('Seite 52-53'!G23-'Seite 52-53'!F23)/(F$13-F$11)</f>
        <v>2.23</v>
      </c>
      <c r="G29" s="26">
        <f>('Seite 52-53'!H23-'Seite 52-53'!G23)/(G$13-G$11)</f>
        <v>2.23</v>
      </c>
      <c r="H29" s="26">
        <v>4.46</v>
      </c>
      <c r="I29" s="26">
        <v>4.46</v>
      </c>
      <c r="J29" s="26">
        <v>4.46</v>
      </c>
      <c r="K29" s="26">
        <v>6.69</v>
      </c>
      <c r="L29" s="26">
        <v>6.69</v>
      </c>
      <c r="M29" s="26">
        <v>5.285100000000001</v>
      </c>
      <c r="N29" s="26">
        <v>5.129</v>
      </c>
    </row>
    <row r="30" spans="1:14" ht="18.75" customHeight="1">
      <c r="A30" s="208" t="s">
        <v>80</v>
      </c>
      <c r="B30" s="26">
        <f>('Seite 52-53'!C24-'Seite 52-53'!B24)/(B$13-B$11)</f>
        <v>0</v>
      </c>
      <c r="C30" s="26">
        <f>('Seite 52-53'!D24-'Seite 52-53'!C24)/(C$13-C$11)</f>
        <v>0</v>
      </c>
      <c r="D30" s="26">
        <f>('Seite 52-53'!E24-'Seite 52-53'!D24)/(D$13-D$11)</f>
        <v>0</v>
      </c>
      <c r="E30" s="26">
        <f>('Seite 52-53'!F24-'Seite 52-53'!E24)/(E$13-E$11)</f>
        <v>3.9</v>
      </c>
      <c r="F30" s="26">
        <f>('Seite 52-53'!G24-'Seite 52-53'!F24)/(F$13-F$11)</f>
        <v>3.9</v>
      </c>
      <c r="G30" s="26">
        <f>('Seite 52-53'!H24-'Seite 52-53'!G24)/(G$13-G$11)</f>
        <v>3.9</v>
      </c>
      <c r="H30" s="26">
        <v>3.9</v>
      </c>
      <c r="I30" s="26">
        <v>4.29</v>
      </c>
      <c r="J30" s="26">
        <v>4.29</v>
      </c>
      <c r="K30" s="26">
        <v>4.29</v>
      </c>
      <c r="L30" s="26">
        <v>4.29</v>
      </c>
      <c r="M30" s="26">
        <v>4.29</v>
      </c>
      <c r="N30" s="26">
        <v>4.29</v>
      </c>
    </row>
    <row r="31" spans="1:14" ht="18.75" customHeight="1">
      <c r="A31" s="208" t="s">
        <v>83</v>
      </c>
      <c r="B31" s="26">
        <f>('Seite 52-53'!C25-'Seite 52-53'!B25)/(B$13-B$11)</f>
        <v>0</v>
      </c>
      <c r="C31" s="26">
        <f>('Seite 52-53'!D25-'Seite 52-53'!C25)/(C$13-C$11)</f>
        <v>0</v>
      </c>
      <c r="D31" s="26">
        <f>('Seite 52-53'!E25-'Seite 52-53'!D25)/(D$13-D$11)</f>
        <v>2.88</v>
      </c>
      <c r="E31" s="26">
        <f>('Seite 52-53'!F25-'Seite 52-53'!E25)/(E$13-E$11)</f>
        <v>2.88</v>
      </c>
      <c r="F31" s="26">
        <f>('Seite 52-53'!G25-'Seite 52-53'!F25)/(F$13-F$11)</f>
        <v>2.88</v>
      </c>
      <c r="G31" s="26">
        <f>('Seite 52-53'!H25-'Seite 52-53'!G25)/(G$13-G$11)</f>
        <v>2.88</v>
      </c>
      <c r="H31" s="26">
        <v>2.88</v>
      </c>
      <c r="I31" s="26">
        <v>2.88</v>
      </c>
      <c r="J31" s="26">
        <v>2.88</v>
      </c>
      <c r="K31" s="26">
        <v>2.88</v>
      </c>
      <c r="L31" s="26">
        <v>2.88</v>
      </c>
      <c r="M31" s="26">
        <v>2.88</v>
      </c>
      <c r="N31" s="26">
        <v>2.88</v>
      </c>
    </row>
    <row r="32" spans="1:14" ht="18.75" customHeight="1">
      <c r="A32" s="208" t="s">
        <v>86</v>
      </c>
      <c r="B32" s="26">
        <f>('Seite 52-53'!C26-'Seite 52-53'!B26)/(B$13-B$11)</f>
        <v>0</v>
      </c>
      <c r="C32" s="26">
        <f>('Seite 52-53'!D26-'Seite 52-53'!C26)/(C$13-C$11)</f>
        <v>0</v>
      </c>
      <c r="D32" s="26">
        <f>('Seite 52-53'!E26-'Seite 52-53'!D26)/(D$13-D$11)</f>
        <v>0</v>
      </c>
      <c r="E32" s="26">
        <f>('Seite 52-53'!F26-'Seite 52-53'!E26)/(E$13-E$11)</f>
        <v>4.505</v>
      </c>
      <c r="F32" s="26">
        <f>('Seite 52-53'!G26-'Seite 52-53'!F26)/(F$13-F$11)</f>
        <v>4.505</v>
      </c>
      <c r="G32" s="26">
        <f>('Seite 52-53'!H26-'Seite 52-53'!G26)/(G$13-G$11)</f>
        <v>4.505</v>
      </c>
      <c r="H32" s="26">
        <v>4.505</v>
      </c>
      <c r="I32" s="26">
        <v>4.505000000000003</v>
      </c>
      <c r="J32" s="26">
        <v>4.504999999999998</v>
      </c>
      <c r="K32" s="26">
        <v>4.505</v>
      </c>
      <c r="L32" s="26">
        <v>4.505</v>
      </c>
      <c r="M32" s="26">
        <v>4.505</v>
      </c>
      <c r="N32" s="26">
        <v>4.505</v>
      </c>
    </row>
    <row r="33" spans="1:14" ht="18.75" customHeight="1">
      <c r="A33" s="208" t="s">
        <v>89</v>
      </c>
      <c r="B33" s="26">
        <f>('Seite 52-53'!C27-'Seite 52-53'!B27)/(B$13-B$11)</f>
        <v>0</v>
      </c>
      <c r="C33" s="26">
        <f>('Seite 52-53'!D27-'Seite 52-53'!C27)/(C$13-C$11)</f>
        <v>0</v>
      </c>
      <c r="D33" s="26">
        <f>('Seite 52-53'!E27-'Seite 52-53'!D27)/(D$13-D$11)</f>
        <v>0.72</v>
      </c>
      <c r="E33" s="26">
        <f>('Seite 52-53'!F27-'Seite 52-53'!E27)/(E$13-E$11)</f>
        <v>1.82</v>
      </c>
      <c r="F33" s="26">
        <f>('Seite 52-53'!G27-'Seite 52-53'!F27)/(F$13-F$11)</f>
        <v>2.24</v>
      </c>
      <c r="G33" s="26">
        <f>('Seite 52-53'!H27-'Seite 52-53'!G27)/(G$13-G$11)</f>
        <v>2.86</v>
      </c>
      <c r="H33" s="26">
        <v>3.12</v>
      </c>
      <c r="I33" s="26">
        <v>3.63</v>
      </c>
      <c r="J33" s="26">
        <v>3.94</v>
      </c>
      <c r="K33" s="26">
        <v>4.19</v>
      </c>
      <c r="L33" s="26">
        <v>3.42</v>
      </c>
      <c r="M33" s="26">
        <v>3.417</v>
      </c>
      <c r="N33" s="26">
        <v>3.417</v>
      </c>
    </row>
    <row r="34" spans="1:14" ht="18.75" customHeight="1">
      <c r="A34" s="208" t="s">
        <v>66</v>
      </c>
      <c r="B34" s="26">
        <f>('Seite 52-53'!C28-'Seite 52-53'!B28)/(B$13-B$11)</f>
        <v>0</v>
      </c>
      <c r="C34" s="26">
        <f>('Seite 52-53'!D28-'Seite 52-53'!C28)/(C$13-C$11)</f>
        <v>0</v>
      </c>
      <c r="D34" s="26">
        <f>('Seite 52-53'!E28-'Seite 52-53'!D28)/(D$13-D$11)</f>
        <v>0</v>
      </c>
      <c r="E34" s="26">
        <f>('Seite 52-53'!F28-'Seite 52-53'!E28)/(E$13-E$11)</f>
        <v>1.1340000000000001</v>
      </c>
      <c r="F34" s="26">
        <f>('Seite 52-53'!G28-'Seite 52-53'!F28)/(F$13-F$11)</f>
        <v>2.8339999999999996</v>
      </c>
      <c r="G34" s="26">
        <f>('Seite 52-53'!H28-'Seite 52-53'!G28)/(G$13-G$11)</f>
        <v>3.008</v>
      </c>
      <c r="H34" s="26">
        <v>3.3140000000000005</v>
      </c>
      <c r="I34" s="26">
        <v>3.5309999999999993</v>
      </c>
      <c r="J34" s="26">
        <v>3.75</v>
      </c>
      <c r="K34" s="26">
        <v>4.076499999999999</v>
      </c>
      <c r="L34" s="26">
        <v>4.382000000000001</v>
      </c>
      <c r="M34" s="26">
        <v>4.8919</v>
      </c>
      <c r="N34" s="26">
        <v>5.014</v>
      </c>
    </row>
    <row r="35" spans="1:14" ht="18.75" customHeight="1">
      <c r="A35" s="208" t="s">
        <v>69</v>
      </c>
      <c r="B35" s="26">
        <f>('Seite 52-53'!C29-'Seite 52-53'!B29)/(B$13-B$11)</f>
        <v>0</v>
      </c>
      <c r="C35" s="26">
        <f>('Seite 52-53'!D29-'Seite 52-53'!C29)/(C$13-C$11)</f>
        <v>0</v>
      </c>
      <c r="D35" s="26">
        <f>('Seite 52-53'!E29-'Seite 52-53'!D29)/(D$13-D$11)</f>
        <v>0</v>
      </c>
      <c r="E35" s="26">
        <f>('Seite 52-53'!F29-'Seite 52-53'!E29)/(E$13-E$11)</f>
        <v>0</v>
      </c>
      <c r="F35" s="26">
        <f>('Seite 52-53'!G29-'Seite 52-53'!F29)/(F$13-F$11)</f>
        <v>3.1020000000000003</v>
      </c>
      <c r="G35" s="26">
        <f>('Seite 52-53'!H29-'Seite 52-53'!G29)/(G$13-G$11)</f>
        <v>3.1020000000000003</v>
      </c>
      <c r="H35" s="26">
        <v>3.1020000000000003</v>
      </c>
      <c r="I35" s="26">
        <v>3.101999999999998</v>
      </c>
      <c r="J35" s="26">
        <v>3.1020000000000025</v>
      </c>
      <c r="K35" s="26">
        <v>3.101999999999998</v>
      </c>
      <c r="L35" s="26">
        <v>3.1020000000000025</v>
      </c>
      <c r="M35" s="26">
        <v>3.102</v>
      </c>
      <c r="N35" s="26">
        <v>3.1019999999999994</v>
      </c>
    </row>
    <row r="36" spans="1:14" ht="18.75" customHeight="1">
      <c r="A36" s="208" t="s">
        <v>72</v>
      </c>
      <c r="B36" s="26">
        <f>('Seite 52-53'!C30-'Seite 52-53'!B30)/(B$13-B$11)</f>
        <v>0</v>
      </c>
      <c r="C36" s="26">
        <f>('Seite 52-53'!D30-'Seite 52-53'!C30)/(C$13-C$11)</f>
        <v>0</v>
      </c>
      <c r="D36" s="26">
        <f>('Seite 52-53'!E30-'Seite 52-53'!D30)/(D$13-D$11)</f>
        <v>0</v>
      </c>
      <c r="E36" s="26">
        <f>('Seite 52-53'!F30-'Seite 52-53'!E30)/(E$13-E$11)</f>
        <v>0</v>
      </c>
      <c r="F36" s="26">
        <f>('Seite 52-53'!G30-'Seite 52-53'!F30)/(F$13-F$11)</f>
        <v>0</v>
      </c>
      <c r="G36" s="26">
        <f>('Seite 52-53'!H30-'Seite 52-53'!G30)/(G$13-G$11)</f>
        <v>10.92</v>
      </c>
      <c r="H36" s="26">
        <v>4.485</v>
      </c>
      <c r="I36" s="26">
        <v>4.875</v>
      </c>
      <c r="J36" s="26">
        <v>4.875</v>
      </c>
      <c r="K36" s="26">
        <v>5.07</v>
      </c>
      <c r="L36" s="26">
        <v>5.85</v>
      </c>
      <c r="M36" s="26">
        <v>6.11325</v>
      </c>
      <c r="N36" s="26">
        <v>6.68525</v>
      </c>
    </row>
    <row r="37" spans="1:14" ht="18.75" customHeight="1">
      <c r="A37" s="208" t="s">
        <v>75</v>
      </c>
      <c r="B37" s="26">
        <f>('Seite 52-53'!C31-'Seite 52-53'!B31)/(B$13-B$11)</f>
        <v>0</v>
      </c>
      <c r="C37" s="26">
        <f>('Seite 52-53'!D31-'Seite 52-53'!C31)/(C$13-C$11)</f>
        <v>0</v>
      </c>
      <c r="D37" s="26">
        <f>('Seite 52-53'!E31-'Seite 52-53'!D31)/(D$13-D$11)</f>
        <v>7.751</v>
      </c>
      <c r="E37" s="26">
        <f>('Seite 52-53'!F31-'Seite 52-53'!E31)/(E$13-E$11)</f>
        <v>5.093000000000001</v>
      </c>
      <c r="F37" s="26">
        <f>('Seite 52-53'!G31-'Seite 52-53'!F31)/(F$13-F$11)</f>
        <v>5.675</v>
      </c>
      <c r="G37" s="26">
        <f>('Seite 52-53'!H31-'Seite 52-53'!G31)/(G$13-G$11)</f>
        <v>5.675</v>
      </c>
      <c r="H37" s="26">
        <v>6.804999999999998</v>
      </c>
      <c r="I37" s="26">
        <v>7.386500000000001</v>
      </c>
      <c r="J37" s="26">
        <v>7.387000000000003</v>
      </c>
      <c r="K37" s="26">
        <v>7.757999999999997</v>
      </c>
      <c r="L37" s="26">
        <v>7.949499999999998</v>
      </c>
      <c r="M37" s="26">
        <v>7.949550000000001</v>
      </c>
      <c r="N37" s="26">
        <v>7.94955</v>
      </c>
    </row>
    <row r="38" spans="1:14" ht="18.75" customHeight="1">
      <c r="A38" s="208" t="s">
        <v>78</v>
      </c>
      <c r="B38" s="26">
        <f>('Seite 52-53'!C32-'Seite 52-53'!B32)/(B$13-B$11)</f>
        <v>1.536</v>
      </c>
      <c r="C38" s="26">
        <f>('Seite 52-53'!D32-'Seite 52-53'!C32)/(C$13-C$11)</f>
        <v>3.5839999999999996</v>
      </c>
      <c r="D38" s="26">
        <f>('Seite 52-53'!E32-'Seite 52-53'!D32)/(D$13-D$11)</f>
        <v>3.966999999999999</v>
      </c>
      <c r="E38" s="26">
        <f>('Seite 52-53'!F32-'Seite 52-53'!E32)/(E$13-E$11)</f>
        <v>4.821000000000001</v>
      </c>
      <c r="F38" s="26">
        <f>('Seite 52-53'!G32-'Seite 52-53'!F32)/(F$13-F$11)</f>
        <v>4.0520000000000005</v>
      </c>
      <c r="G38" s="26">
        <f>('Seite 52-53'!H32-'Seite 52-53'!G32)/(G$13-G$11)</f>
        <v>5.077000000000001</v>
      </c>
      <c r="H38" s="26">
        <v>4.9910000000000005</v>
      </c>
      <c r="I38" s="26">
        <v>5.417999999999999</v>
      </c>
      <c r="J38" s="26">
        <v>5.383500000000003</v>
      </c>
      <c r="K38" s="26">
        <v>5.767499999999997</v>
      </c>
      <c r="L38" s="26">
        <v>6.279750000000002</v>
      </c>
      <c r="M38" s="26">
        <v>7.4014999999999995</v>
      </c>
      <c r="N38" s="26">
        <v>6.399</v>
      </c>
    </row>
    <row r="39" spans="1:14" ht="18.75" customHeight="1">
      <c r="A39" s="208" t="s">
        <v>81</v>
      </c>
      <c r="B39" s="26">
        <f>('Seite 52-53'!C33-'Seite 52-53'!B33)/(B$13-B$11)</f>
        <v>0</v>
      </c>
      <c r="C39" s="26">
        <f>('Seite 52-53'!D33-'Seite 52-53'!C33)/(C$13-C$11)</f>
        <v>1.92</v>
      </c>
      <c r="D39" s="26">
        <f>('Seite 52-53'!E33-'Seite 52-53'!D33)/(D$13-D$11)</f>
        <v>5.76</v>
      </c>
      <c r="E39" s="26">
        <f>('Seite 52-53'!F33-'Seite 52-53'!E33)/(E$13-E$11)</f>
        <v>5.76</v>
      </c>
      <c r="F39" s="26">
        <f>('Seite 52-53'!G33-'Seite 52-53'!F33)/(F$13-F$11)</f>
        <v>5.76</v>
      </c>
      <c r="G39" s="26">
        <f>('Seite 52-53'!H33-'Seite 52-53'!G33)/(G$13-G$11)</f>
        <v>5.76</v>
      </c>
      <c r="H39" s="26">
        <v>6.432</v>
      </c>
      <c r="I39" s="26">
        <v>7.679999999999998</v>
      </c>
      <c r="J39" s="26">
        <v>7.68</v>
      </c>
      <c r="K39" s="26">
        <v>9.264000000000001</v>
      </c>
      <c r="L39" s="26">
        <v>8.4</v>
      </c>
      <c r="M39" s="26">
        <v>6.912</v>
      </c>
      <c r="N39" s="26">
        <v>6.912</v>
      </c>
    </row>
    <row r="40" spans="1:14" ht="18.75" customHeight="1">
      <c r="A40" s="208" t="s">
        <v>84</v>
      </c>
      <c r="B40" s="26">
        <f>('Seite 52-53'!C34-'Seite 52-53'!B34)/(B$13-B$11)</f>
        <v>0</v>
      </c>
      <c r="C40" s="26">
        <f>('Seite 52-53'!D34-'Seite 52-53'!C34)/(C$13-C$11)</f>
        <v>0</v>
      </c>
      <c r="D40" s="26">
        <f>('Seite 52-53'!E34-'Seite 52-53'!D34)/(D$13-D$11)</f>
        <v>0</v>
      </c>
      <c r="E40" s="26">
        <f>('Seite 52-53'!F34-'Seite 52-53'!E34)/(E$13-E$11)</f>
        <v>2.417</v>
      </c>
      <c r="F40" s="26">
        <f>('Seite 52-53'!G34-'Seite 52-53'!F34)/(F$13-F$11)</f>
        <v>3.3950000000000005</v>
      </c>
      <c r="G40" s="26">
        <f>('Seite 52-53'!H34-'Seite 52-53'!G34)/(G$13-G$11)</f>
        <v>3.906999999999999</v>
      </c>
      <c r="H40" s="26">
        <v>4.594</v>
      </c>
      <c r="I40" s="26">
        <v>5.472499999999999</v>
      </c>
      <c r="J40" s="26">
        <v>6.119499999999999</v>
      </c>
      <c r="K40" s="26">
        <v>6.599000000000003</v>
      </c>
      <c r="L40" s="26">
        <v>7.192249999999999</v>
      </c>
      <c r="M40" s="26">
        <v>8.7065</v>
      </c>
      <c r="N40" s="26">
        <v>9.965849999999998</v>
      </c>
    </row>
    <row r="41" spans="1:14" ht="18.75" customHeight="1">
      <c r="A41" s="208" t="s">
        <v>87</v>
      </c>
      <c r="B41" s="26">
        <f>('Seite 52-53'!C35-'Seite 52-53'!B35)/(B$13-B$11)</f>
        <v>0</v>
      </c>
      <c r="C41" s="26">
        <f>('Seite 52-53'!D35-'Seite 52-53'!C35)/(C$13-C$11)</f>
        <v>0</v>
      </c>
      <c r="D41" s="26">
        <f>('Seite 52-53'!E35-'Seite 52-53'!D35)/(D$13-D$11)</f>
        <v>4.783</v>
      </c>
      <c r="E41" s="26">
        <f>('Seite 52-53'!F35-'Seite 52-53'!E35)/(E$13-E$11)</f>
        <v>3.513</v>
      </c>
      <c r="F41" s="26">
        <f>('Seite 52-53'!G35-'Seite 52-53'!F35)/(F$13-F$11)</f>
        <v>3.736</v>
      </c>
      <c r="G41" s="26">
        <f>('Seite 52-53'!H35-'Seite 52-53'!G35)/(G$13-G$11)</f>
        <v>3.7370000000000005</v>
      </c>
      <c r="H41" s="26">
        <v>3.7369999999999983</v>
      </c>
      <c r="I41" s="26">
        <v>3.983500000000001</v>
      </c>
      <c r="J41" s="26">
        <v>4.733</v>
      </c>
      <c r="K41" s="26">
        <v>4.733250000000002</v>
      </c>
      <c r="L41" s="26">
        <v>5.318749999999998</v>
      </c>
      <c r="M41" s="26">
        <v>5.663299999999999</v>
      </c>
      <c r="N41" s="26">
        <v>5.978866666666666</v>
      </c>
    </row>
    <row r="42" spans="1:14" ht="18.75" customHeight="1">
      <c r="A42" s="208"/>
      <c r="B42" s="209"/>
      <c r="C42" s="209"/>
      <c r="D42" s="210"/>
      <c r="E42" s="209"/>
      <c r="F42" s="209"/>
      <c r="G42" s="209"/>
      <c r="H42" s="209"/>
      <c r="I42" s="209"/>
      <c r="J42" s="209"/>
      <c r="K42" s="209"/>
      <c r="L42" s="209"/>
      <c r="M42" s="209"/>
      <c r="N42" s="209"/>
    </row>
    <row r="43" ht="18.75" customHeight="1"/>
    <row r="44" ht="18.75" customHeight="1"/>
    <row r="55" ht="14.25" customHeight="1"/>
  </sheetData>
  <sheetProtection/>
  <mergeCells count="4">
    <mergeCell ref="B15:N15"/>
    <mergeCell ref="B10:N10"/>
    <mergeCell ref="A3:N3"/>
    <mergeCell ref="A4:N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contribuzioni&amp;R51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115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23.7109375" style="203" customWidth="1"/>
    <col min="2" max="8" width="17.8515625" style="203" customWidth="1"/>
    <col min="9" max="12" width="13.7109375" style="203" bestFit="1" customWidth="1"/>
    <col min="13" max="15" width="16.140625" style="203" bestFit="1" customWidth="1"/>
    <col min="16" max="16" width="34.421875" style="203" bestFit="1" customWidth="1"/>
    <col min="17" max="19" width="13.7109375" style="203" bestFit="1" customWidth="1"/>
    <col min="20" max="16384" width="12.7109375" style="203" customWidth="1"/>
  </cols>
  <sheetData>
    <row r="1" spans="1:6" ht="18.75" customHeight="1">
      <c r="A1" s="202" t="s">
        <v>152</v>
      </c>
      <c r="B1" s="202"/>
      <c r="C1" s="202"/>
      <c r="D1" s="202"/>
      <c r="E1" s="202"/>
      <c r="F1" s="202"/>
    </row>
    <row r="2" spans="1:6" ht="18.75" customHeight="1">
      <c r="A2" s="202" t="s">
        <v>237</v>
      </c>
      <c r="B2" s="202"/>
      <c r="C2" s="202"/>
      <c r="D2" s="202"/>
      <c r="E2" s="202"/>
      <c r="F2" s="202"/>
    </row>
    <row r="3" spans="1:6" ht="18.75" customHeight="1">
      <c r="A3" s="204" t="s">
        <v>33</v>
      </c>
      <c r="C3" s="202"/>
      <c r="D3" s="202"/>
      <c r="E3" s="202"/>
      <c r="F3" s="202"/>
    </row>
    <row r="4" ht="18.75" customHeight="1">
      <c r="A4" s="204" t="s">
        <v>32</v>
      </c>
    </row>
    <row r="5" spans="1:16" ht="18.75" customHeight="1" thickBot="1">
      <c r="A5" s="512">
        <f>P5</f>
        <v>25</v>
      </c>
      <c r="P5" s="218">
        <v>25</v>
      </c>
    </row>
    <row r="6" spans="1:16" ht="18.75" customHeight="1" thickBot="1">
      <c r="A6" s="204" t="s">
        <v>10</v>
      </c>
      <c r="B6" s="665" t="s">
        <v>322</v>
      </c>
      <c r="C6" s="666"/>
      <c r="D6" s="666"/>
      <c r="E6" s="666"/>
      <c r="F6" s="666"/>
      <c r="G6" s="666"/>
      <c r="H6" s="667"/>
      <c r="I6" s="665" t="s">
        <v>464</v>
      </c>
      <c r="J6" s="666"/>
      <c r="K6" s="666"/>
      <c r="L6" s="666"/>
      <c r="M6" s="666"/>
      <c r="N6" s="666"/>
      <c r="O6" s="667"/>
      <c r="P6" s="218" t="s">
        <v>11</v>
      </c>
    </row>
    <row r="7" spans="1:19" s="219" customFormat="1" ht="18.75" customHeight="1">
      <c r="A7" s="217"/>
      <c r="B7" s="224">
        <v>50000</v>
      </c>
      <c r="C7" s="224">
        <v>75000</v>
      </c>
      <c r="D7" s="224">
        <v>100000</v>
      </c>
      <c r="E7" s="224">
        <v>150000</v>
      </c>
      <c r="F7" s="224">
        <v>200000</v>
      </c>
      <c r="G7" s="224">
        <v>250000</v>
      </c>
      <c r="H7" s="224">
        <v>300000</v>
      </c>
      <c r="I7" s="224">
        <v>400000</v>
      </c>
      <c r="J7" s="224">
        <v>500000</v>
      </c>
      <c r="K7" s="224">
        <v>600000</v>
      </c>
      <c r="L7" s="224">
        <v>800000</v>
      </c>
      <c r="M7" s="224">
        <v>1000000</v>
      </c>
      <c r="N7" s="224">
        <v>2000000</v>
      </c>
      <c r="O7" s="224">
        <v>5000000</v>
      </c>
      <c r="P7" s="218"/>
      <c r="Q7" s="218"/>
      <c r="R7" s="218"/>
      <c r="S7" s="218"/>
    </row>
    <row r="8" spans="1:16" s="219" customFormat="1" ht="18.75" customHeight="1">
      <c r="A8" s="217"/>
      <c r="B8" s="218"/>
      <c r="C8" s="218"/>
      <c r="D8" s="218"/>
      <c r="E8" s="218"/>
      <c r="F8" s="218"/>
      <c r="G8" s="218"/>
      <c r="H8" s="218"/>
      <c r="P8" s="218"/>
    </row>
    <row r="9" spans="1:16" s="219" customFormat="1" ht="18.75" customHeight="1">
      <c r="A9" s="217"/>
      <c r="B9" s="669" t="s">
        <v>18</v>
      </c>
      <c r="C9" s="670"/>
      <c r="D9" s="670"/>
      <c r="E9" s="670"/>
      <c r="F9" s="670"/>
      <c r="G9" s="670"/>
      <c r="H9" s="670"/>
      <c r="I9" s="662" t="s">
        <v>371</v>
      </c>
      <c r="J9" s="663"/>
      <c r="K9" s="663"/>
      <c r="L9" s="663"/>
      <c r="M9" s="663"/>
      <c r="N9" s="663"/>
      <c r="O9" s="664"/>
      <c r="P9" s="218"/>
    </row>
    <row r="10" spans="1:16" ht="18.75" customHeight="1">
      <c r="A10" s="220" t="s">
        <v>169</v>
      </c>
      <c r="B10" s="221">
        <v>0</v>
      </c>
      <c r="C10" s="221">
        <v>0</v>
      </c>
      <c r="D10" s="221">
        <v>0</v>
      </c>
      <c r="E10" s="221">
        <v>9.200000000000001</v>
      </c>
      <c r="F10" s="221">
        <v>66.7</v>
      </c>
      <c r="G10" s="221">
        <v>124.2</v>
      </c>
      <c r="H10" s="221">
        <v>181.70000000000002</v>
      </c>
      <c r="I10" s="221">
        <v>347.29999999999995</v>
      </c>
      <c r="J10" s="221">
        <v>577.3</v>
      </c>
      <c r="K10" s="221">
        <v>807.3000000000001</v>
      </c>
      <c r="L10" s="221">
        <v>1370.8000000000002</v>
      </c>
      <c r="M10" s="221">
        <v>2060.8</v>
      </c>
      <c r="N10" s="221">
        <v>6341.1</v>
      </c>
      <c r="O10" s="221">
        <v>25760</v>
      </c>
      <c r="P10" s="218" t="s">
        <v>372</v>
      </c>
    </row>
    <row r="11" spans="1:16" ht="18.75" customHeight="1">
      <c r="A11" s="220" t="s">
        <v>67</v>
      </c>
      <c r="B11" s="221">
        <v>0</v>
      </c>
      <c r="C11" s="221">
        <v>0</v>
      </c>
      <c r="D11" s="221">
        <v>0</v>
      </c>
      <c r="E11" s="221">
        <v>267.45000000000005</v>
      </c>
      <c r="F11" s="221">
        <v>434.90000000000003</v>
      </c>
      <c r="G11" s="221">
        <v>612.8</v>
      </c>
      <c r="H11" s="221">
        <v>804.2</v>
      </c>
      <c r="I11" s="221">
        <v>1186.9</v>
      </c>
      <c r="J11" s="221">
        <v>1624.1500000000003</v>
      </c>
      <c r="K11" s="221">
        <v>2102.55</v>
      </c>
      <c r="L11" s="221">
        <v>3059.3500000000004</v>
      </c>
      <c r="M11" s="221">
        <v>4204.650000000001</v>
      </c>
      <c r="N11" s="221">
        <v>10262.150000000001</v>
      </c>
      <c r="O11" s="221">
        <v>29245.6</v>
      </c>
      <c r="P11" s="218" t="s">
        <v>373</v>
      </c>
    </row>
    <row r="12" spans="1:16" ht="18.75" customHeight="1">
      <c r="A12" s="220" t="s">
        <v>70</v>
      </c>
      <c r="B12" s="221">
        <v>0</v>
      </c>
      <c r="C12" s="221">
        <v>0</v>
      </c>
      <c r="D12" s="221">
        <v>0</v>
      </c>
      <c r="E12" s="221">
        <v>131.3</v>
      </c>
      <c r="F12" s="221">
        <v>262.5</v>
      </c>
      <c r="G12" s="221">
        <v>393.8</v>
      </c>
      <c r="H12" s="221">
        <v>525</v>
      </c>
      <c r="I12" s="221">
        <v>787.5</v>
      </c>
      <c r="J12" s="221">
        <v>1050</v>
      </c>
      <c r="K12" s="221">
        <v>1312.5</v>
      </c>
      <c r="L12" s="221">
        <v>1837.5</v>
      </c>
      <c r="M12" s="221">
        <v>2362.5</v>
      </c>
      <c r="N12" s="221">
        <v>4987.5</v>
      </c>
      <c r="O12" s="221">
        <v>12862.5</v>
      </c>
      <c r="P12" s="218" t="s">
        <v>374</v>
      </c>
    </row>
    <row r="13" spans="1:16" ht="18.75" customHeight="1">
      <c r="A13" s="220" t="s">
        <v>73</v>
      </c>
      <c r="B13" s="221">
        <v>0</v>
      </c>
      <c r="C13" s="221">
        <v>0</v>
      </c>
      <c r="D13" s="221">
        <v>0</v>
      </c>
      <c r="E13" s="221">
        <v>0</v>
      </c>
      <c r="F13" s="221">
        <v>0</v>
      </c>
      <c r="G13" s="221">
        <v>227.8</v>
      </c>
      <c r="H13" s="221">
        <v>227.8</v>
      </c>
      <c r="I13" s="221">
        <v>455.6</v>
      </c>
      <c r="J13" s="221">
        <v>683.4</v>
      </c>
      <c r="K13" s="221">
        <v>911.2</v>
      </c>
      <c r="L13" s="221">
        <v>1366.8</v>
      </c>
      <c r="M13" s="221">
        <v>1822.4</v>
      </c>
      <c r="N13" s="221">
        <v>4100.4</v>
      </c>
      <c r="O13" s="221">
        <v>10934.4</v>
      </c>
      <c r="P13" s="218" t="s">
        <v>375</v>
      </c>
    </row>
    <row r="14" spans="1:16" ht="18.75" customHeight="1">
      <c r="A14" s="220" t="s">
        <v>76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  <c r="G14" s="221">
        <v>86</v>
      </c>
      <c r="H14" s="221">
        <v>172</v>
      </c>
      <c r="I14" s="221">
        <v>343</v>
      </c>
      <c r="J14" s="221">
        <v>515</v>
      </c>
      <c r="K14" s="221">
        <v>686</v>
      </c>
      <c r="L14" s="221">
        <v>1029</v>
      </c>
      <c r="M14" s="221">
        <v>1372</v>
      </c>
      <c r="N14" s="221">
        <v>3087</v>
      </c>
      <c r="O14" s="221">
        <v>8232</v>
      </c>
      <c r="P14" s="218" t="s">
        <v>376</v>
      </c>
    </row>
    <row r="15" spans="1:16" ht="18.75" customHeight="1">
      <c r="A15" s="220" t="s">
        <v>79</v>
      </c>
      <c r="B15" s="221">
        <v>0</v>
      </c>
      <c r="C15" s="221">
        <v>37.8</v>
      </c>
      <c r="D15" s="221">
        <v>75.5</v>
      </c>
      <c r="E15" s="221">
        <v>151</v>
      </c>
      <c r="F15" s="221">
        <v>226.5</v>
      </c>
      <c r="G15" s="221">
        <v>302</v>
      </c>
      <c r="H15" s="221">
        <v>377.5</v>
      </c>
      <c r="I15" s="221">
        <v>528.5</v>
      </c>
      <c r="J15" s="221">
        <v>679.5</v>
      </c>
      <c r="K15" s="221">
        <v>830.5</v>
      </c>
      <c r="L15" s="221">
        <v>1132.5</v>
      </c>
      <c r="M15" s="221">
        <v>1434.5</v>
      </c>
      <c r="N15" s="221">
        <v>2944.5</v>
      </c>
      <c r="O15" s="221">
        <v>7474.5</v>
      </c>
      <c r="P15" s="218" t="s">
        <v>377</v>
      </c>
    </row>
    <row r="16" spans="1:16" ht="18.75" customHeight="1">
      <c r="A16" s="220" t="s">
        <v>82</v>
      </c>
      <c r="B16" s="221">
        <v>0</v>
      </c>
      <c r="C16" s="221">
        <v>6.8</v>
      </c>
      <c r="D16" s="221">
        <v>40.800000000000004</v>
      </c>
      <c r="E16" s="221">
        <v>108.6</v>
      </c>
      <c r="F16" s="221">
        <v>176.55</v>
      </c>
      <c r="G16" s="221">
        <v>244.35000000000002</v>
      </c>
      <c r="H16" s="221">
        <v>312.29999999999995</v>
      </c>
      <c r="I16" s="221">
        <v>448.04999999999995</v>
      </c>
      <c r="J16" s="221">
        <v>583.8</v>
      </c>
      <c r="K16" s="221">
        <v>719.5500000000001</v>
      </c>
      <c r="L16" s="221">
        <v>991.0500000000001</v>
      </c>
      <c r="M16" s="221">
        <v>1262.5500000000002</v>
      </c>
      <c r="N16" s="221">
        <v>2620.05</v>
      </c>
      <c r="O16" s="221">
        <v>6692.549999999999</v>
      </c>
      <c r="P16" s="218" t="s">
        <v>378</v>
      </c>
    </row>
    <row r="17" spans="1:16" ht="18.75" customHeight="1">
      <c r="A17" s="220" t="s">
        <v>85</v>
      </c>
      <c r="B17" s="221">
        <v>0</v>
      </c>
      <c r="C17" s="221">
        <v>0</v>
      </c>
      <c r="D17" s="221">
        <v>0</v>
      </c>
      <c r="E17" s="221">
        <v>0</v>
      </c>
      <c r="F17" s="221">
        <v>186</v>
      </c>
      <c r="G17" s="221">
        <v>372</v>
      </c>
      <c r="H17" s="221">
        <v>558</v>
      </c>
      <c r="I17" s="221">
        <v>930</v>
      </c>
      <c r="J17" s="221">
        <v>1302</v>
      </c>
      <c r="K17" s="221">
        <v>1674</v>
      </c>
      <c r="L17" s="221">
        <v>2418</v>
      </c>
      <c r="M17" s="221">
        <v>3162</v>
      </c>
      <c r="N17" s="221">
        <v>6882</v>
      </c>
      <c r="O17" s="221">
        <v>18042</v>
      </c>
      <c r="P17" s="218" t="s">
        <v>379</v>
      </c>
    </row>
    <row r="18" spans="1:16" ht="18.75" customHeight="1">
      <c r="A18" s="220" t="s">
        <v>88</v>
      </c>
      <c r="B18" s="221">
        <v>0</v>
      </c>
      <c r="C18" s="221">
        <v>0</v>
      </c>
      <c r="D18" s="221">
        <v>0</v>
      </c>
      <c r="E18" s="221">
        <v>0</v>
      </c>
      <c r="F18" s="221">
        <v>0</v>
      </c>
      <c r="G18" s="221">
        <v>37</v>
      </c>
      <c r="H18" s="221">
        <v>74</v>
      </c>
      <c r="I18" s="221">
        <v>176.1</v>
      </c>
      <c r="J18" s="221">
        <v>324.1</v>
      </c>
      <c r="K18" s="221">
        <v>528.4</v>
      </c>
      <c r="L18" s="221">
        <v>1056.7</v>
      </c>
      <c r="M18" s="221">
        <v>1648.7</v>
      </c>
      <c r="N18" s="221">
        <v>4608.7</v>
      </c>
      <c r="O18" s="221">
        <v>13488.7</v>
      </c>
      <c r="P18" s="218" t="s">
        <v>380</v>
      </c>
    </row>
    <row r="19" spans="1:16" ht="18.75" customHeight="1">
      <c r="A19" s="220" t="s">
        <v>19</v>
      </c>
      <c r="B19" s="221">
        <v>0</v>
      </c>
      <c r="C19" s="221">
        <v>0</v>
      </c>
      <c r="D19" s="221">
        <v>0</v>
      </c>
      <c r="E19" s="221">
        <v>367</v>
      </c>
      <c r="F19" s="221">
        <v>862.1999999999999</v>
      </c>
      <c r="G19" s="221">
        <v>1183.8</v>
      </c>
      <c r="H19" s="221">
        <v>1420.55</v>
      </c>
      <c r="I19" s="221">
        <v>1973</v>
      </c>
      <c r="J19" s="221">
        <v>2564.9</v>
      </c>
      <c r="K19" s="221">
        <v>3314.65</v>
      </c>
      <c r="L19" s="221">
        <v>4735.2</v>
      </c>
      <c r="M19" s="221">
        <v>6313.6</v>
      </c>
      <c r="N19" s="221">
        <v>13021.8</v>
      </c>
      <c r="O19" s="221">
        <v>32554.5</v>
      </c>
      <c r="P19" s="218" t="s">
        <v>381</v>
      </c>
    </row>
    <row r="20" spans="1:16" ht="18.75" customHeight="1">
      <c r="A20" s="220" t="s">
        <v>68</v>
      </c>
      <c r="B20" s="221">
        <v>0</v>
      </c>
      <c r="C20" s="221">
        <v>0</v>
      </c>
      <c r="D20" s="221">
        <v>0</v>
      </c>
      <c r="E20" s="221">
        <v>122</v>
      </c>
      <c r="F20" s="221">
        <v>305</v>
      </c>
      <c r="G20" s="221">
        <v>549</v>
      </c>
      <c r="H20" s="221">
        <v>732</v>
      </c>
      <c r="I20" s="221">
        <v>1098</v>
      </c>
      <c r="J20" s="221">
        <v>1464</v>
      </c>
      <c r="K20" s="221">
        <v>1830</v>
      </c>
      <c r="L20" s="221">
        <v>2562</v>
      </c>
      <c r="M20" s="221">
        <v>3294</v>
      </c>
      <c r="N20" s="221">
        <v>6954</v>
      </c>
      <c r="O20" s="221">
        <v>17934</v>
      </c>
      <c r="P20" s="218" t="s">
        <v>382</v>
      </c>
    </row>
    <row r="21" spans="1:16" ht="18.75" customHeight="1">
      <c r="A21" s="220" t="s">
        <v>71</v>
      </c>
      <c r="B21" s="221">
        <v>0</v>
      </c>
      <c r="C21" s="221">
        <v>0</v>
      </c>
      <c r="D21" s="221">
        <v>0</v>
      </c>
      <c r="E21" s="221">
        <v>225</v>
      </c>
      <c r="F21" s="221">
        <v>450</v>
      </c>
      <c r="G21" s="221">
        <v>675</v>
      </c>
      <c r="H21" s="221">
        <v>900</v>
      </c>
      <c r="I21" s="221">
        <v>1350</v>
      </c>
      <c r="J21" s="221">
        <v>1800</v>
      </c>
      <c r="K21" s="221">
        <v>2470</v>
      </c>
      <c r="L21" s="221">
        <v>3810</v>
      </c>
      <c r="M21" s="221">
        <v>5150</v>
      </c>
      <c r="N21" s="221">
        <v>13460</v>
      </c>
      <c r="O21" s="221">
        <v>39560</v>
      </c>
      <c r="P21" s="218" t="s">
        <v>383</v>
      </c>
    </row>
    <row r="22" spans="1:16" ht="18.75" customHeight="1">
      <c r="A22" s="220" t="s">
        <v>74</v>
      </c>
      <c r="B22" s="221">
        <v>0</v>
      </c>
      <c r="C22" s="221">
        <v>0</v>
      </c>
      <c r="D22" s="221">
        <v>0</v>
      </c>
      <c r="E22" s="221">
        <v>0</v>
      </c>
      <c r="F22" s="221">
        <v>137.04999999999998</v>
      </c>
      <c r="G22" s="221">
        <v>315.6</v>
      </c>
      <c r="H22" s="221">
        <v>535.65</v>
      </c>
      <c r="I22" s="221">
        <v>1100.2499999999998</v>
      </c>
      <c r="J22" s="221">
        <v>1830.85</v>
      </c>
      <c r="K22" s="221">
        <v>2727.45</v>
      </c>
      <c r="L22" s="221">
        <v>4533.1</v>
      </c>
      <c r="M22" s="221">
        <v>6492.3</v>
      </c>
      <c r="N22" s="221">
        <v>15051.6</v>
      </c>
      <c r="O22" s="221">
        <v>39459.6</v>
      </c>
      <c r="P22" s="218" t="s">
        <v>384</v>
      </c>
    </row>
    <row r="23" spans="1:16" ht="18.75" customHeight="1">
      <c r="A23" s="220" t="s">
        <v>77</v>
      </c>
      <c r="B23" s="221">
        <v>0</v>
      </c>
      <c r="C23" s="221">
        <v>0</v>
      </c>
      <c r="D23" s="221">
        <v>0</v>
      </c>
      <c r="E23" s="221">
        <v>111.5</v>
      </c>
      <c r="F23" s="221">
        <v>223</v>
      </c>
      <c r="G23" s="221">
        <v>334.5</v>
      </c>
      <c r="H23" s="221">
        <v>446</v>
      </c>
      <c r="I23" s="221">
        <v>892</v>
      </c>
      <c r="J23" s="221">
        <v>1338</v>
      </c>
      <c r="K23" s="221">
        <v>1784</v>
      </c>
      <c r="L23" s="221">
        <v>3122</v>
      </c>
      <c r="M23" s="221">
        <v>4460</v>
      </c>
      <c r="N23" s="221">
        <v>9745.1</v>
      </c>
      <c r="O23" s="221">
        <v>25132.1</v>
      </c>
      <c r="P23" s="218" t="s">
        <v>385</v>
      </c>
    </row>
    <row r="24" spans="1:16" ht="18.75" customHeight="1">
      <c r="A24" s="220" t="s">
        <v>80</v>
      </c>
      <c r="B24" s="221">
        <v>0</v>
      </c>
      <c r="C24" s="221">
        <v>0</v>
      </c>
      <c r="D24" s="221">
        <v>0</v>
      </c>
      <c r="E24" s="221">
        <v>0</v>
      </c>
      <c r="F24" s="221">
        <v>195</v>
      </c>
      <c r="G24" s="221">
        <v>390</v>
      </c>
      <c r="H24" s="221">
        <v>585</v>
      </c>
      <c r="I24" s="221">
        <v>975</v>
      </c>
      <c r="J24" s="221">
        <v>1404</v>
      </c>
      <c r="K24" s="221">
        <v>1833</v>
      </c>
      <c r="L24" s="221">
        <v>2691</v>
      </c>
      <c r="M24" s="221">
        <v>3549</v>
      </c>
      <c r="N24" s="221">
        <v>7839</v>
      </c>
      <c r="O24" s="221">
        <v>20709</v>
      </c>
      <c r="P24" s="218" t="s">
        <v>386</v>
      </c>
    </row>
    <row r="25" spans="1:16" ht="18.75" customHeight="1">
      <c r="A25" s="220" t="s">
        <v>83</v>
      </c>
      <c r="B25" s="221">
        <v>0</v>
      </c>
      <c r="C25" s="221">
        <v>0</v>
      </c>
      <c r="D25" s="221">
        <v>0</v>
      </c>
      <c r="E25" s="221">
        <v>144</v>
      </c>
      <c r="F25" s="221">
        <v>288</v>
      </c>
      <c r="G25" s="221">
        <v>432</v>
      </c>
      <c r="H25" s="221">
        <v>576</v>
      </c>
      <c r="I25" s="221">
        <v>864</v>
      </c>
      <c r="J25" s="221">
        <v>1152</v>
      </c>
      <c r="K25" s="221">
        <v>1440</v>
      </c>
      <c r="L25" s="221">
        <v>2016</v>
      </c>
      <c r="M25" s="221">
        <v>2592</v>
      </c>
      <c r="N25" s="221">
        <v>5472</v>
      </c>
      <c r="O25" s="221">
        <v>14112</v>
      </c>
      <c r="P25" s="218" t="s">
        <v>387</v>
      </c>
    </row>
    <row r="26" spans="1:16" ht="18.75" customHeight="1">
      <c r="A26" s="220" t="s">
        <v>86</v>
      </c>
      <c r="B26" s="221">
        <v>0</v>
      </c>
      <c r="C26" s="221">
        <v>0</v>
      </c>
      <c r="D26" s="221">
        <v>0</v>
      </c>
      <c r="E26" s="221">
        <v>0</v>
      </c>
      <c r="F26" s="221">
        <v>225.25</v>
      </c>
      <c r="G26" s="221">
        <v>450.5</v>
      </c>
      <c r="H26" s="221">
        <v>675.75</v>
      </c>
      <c r="I26" s="221">
        <v>1126.25</v>
      </c>
      <c r="J26" s="221">
        <v>1576.7500000000002</v>
      </c>
      <c r="K26" s="221">
        <v>2027.25</v>
      </c>
      <c r="L26" s="221">
        <v>2928.25</v>
      </c>
      <c r="M26" s="221">
        <v>3829.25</v>
      </c>
      <c r="N26" s="221">
        <v>8334.25</v>
      </c>
      <c r="O26" s="221">
        <v>21849.25</v>
      </c>
      <c r="P26" s="218" t="s">
        <v>388</v>
      </c>
    </row>
    <row r="27" spans="1:16" ht="18.75" customHeight="1">
      <c r="A27" s="220" t="s">
        <v>89</v>
      </c>
      <c r="B27" s="221">
        <v>0</v>
      </c>
      <c r="C27" s="221">
        <v>0</v>
      </c>
      <c r="D27" s="221">
        <v>0</v>
      </c>
      <c r="E27" s="221">
        <v>36</v>
      </c>
      <c r="F27" s="221">
        <v>127</v>
      </c>
      <c r="G27" s="221">
        <v>239</v>
      </c>
      <c r="H27" s="221">
        <v>382</v>
      </c>
      <c r="I27" s="221">
        <v>694</v>
      </c>
      <c r="J27" s="221">
        <v>1057</v>
      </c>
      <c r="K27" s="221">
        <v>1451</v>
      </c>
      <c r="L27" s="221">
        <v>2289</v>
      </c>
      <c r="M27" s="221">
        <v>2973</v>
      </c>
      <c r="N27" s="221">
        <v>6390</v>
      </c>
      <c r="O27" s="221">
        <v>16641</v>
      </c>
      <c r="P27" s="218" t="s">
        <v>389</v>
      </c>
    </row>
    <row r="28" spans="1:16" ht="18.75" customHeight="1">
      <c r="A28" s="220" t="s">
        <v>66</v>
      </c>
      <c r="B28" s="221">
        <v>0</v>
      </c>
      <c r="C28" s="221">
        <v>0</v>
      </c>
      <c r="D28" s="221">
        <v>0</v>
      </c>
      <c r="E28" s="221">
        <v>0</v>
      </c>
      <c r="F28" s="221">
        <v>56.7</v>
      </c>
      <c r="G28" s="221">
        <v>198.4</v>
      </c>
      <c r="H28" s="221">
        <v>348.8</v>
      </c>
      <c r="I28" s="221">
        <v>680.2</v>
      </c>
      <c r="J28" s="221">
        <v>1033.3</v>
      </c>
      <c r="K28" s="221">
        <v>1408.3</v>
      </c>
      <c r="L28" s="221">
        <v>2223.6</v>
      </c>
      <c r="M28" s="221">
        <v>3100</v>
      </c>
      <c r="N28" s="221">
        <v>7991.9</v>
      </c>
      <c r="O28" s="221">
        <v>23033.9</v>
      </c>
      <c r="P28" s="218" t="s">
        <v>390</v>
      </c>
    </row>
    <row r="29" spans="1:16" ht="18.75" customHeight="1">
      <c r="A29" s="220" t="s">
        <v>69</v>
      </c>
      <c r="B29" s="221">
        <v>0</v>
      </c>
      <c r="C29" s="221">
        <v>0</v>
      </c>
      <c r="D29" s="221">
        <v>0</v>
      </c>
      <c r="E29" s="221">
        <v>0</v>
      </c>
      <c r="F29" s="221">
        <v>0</v>
      </c>
      <c r="G29" s="221">
        <v>155.10000000000002</v>
      </c>
      <c r="H29" s="221">
        <v>310.20000000000005</v>
      </c>
      <c r="I29" s="221">
        <v>620.4000000000001</v>
      </c>
      <c r="J29" s="221">
        <v>930.5999999999999</v>
      </c>
      <c r="K29" s="221">
        <v>1240.8000000000002</v>
      </c>
      <c r="L29" s="221">
        <v>1861.1999999999998</v>
      </c>
      <c r="M29" s="221">
        <v>2481.6000000000004</v>
      </c>
      <c r="N29" s="221">
        <v>5583.6</v>
      </c>
      <c r="O29" s="221">
        <v>14889.599999999999</v>
      </c>
      <c r="P29" s="218" t="s">
        <v>391</v>
      </c>
    </row>
    <row r="30" spans="1:16" ht="18.75" customHeight="1">
      <c r="A30" s="220" t="s">
        <v>72</v>
      </c>
      <c r="B30" s="221">
        <v>0</v>
      </c>
      <c r="C30" s="221">
        <v>0</v>
      </c>
      <c r="D30" s="221">
        <v>0</v>
      </c>
      <c r="E30" s="221">
        <v>0</v>
      </c>
      <c r="F30" s="221">
        <v>0</v>
      </c>
      <c r="G30" s="221">
        <v>0</v>
      </c>
      <c r="H30" s="221">
        <v>546</v>
      </c>
      <c r="I30" s="221">
        <v>994.5</v>
      </c>
      <c r="J30" s="221">
        <v>1482</v>
      </c>
      <c r="K30" s="221">
        <v>1969.5</v>
      </c>
      <c r="L30" s="221">
        <v>2983.5</v>
      </c>
      <c r="M30" s="221">
        <v>4153.5</v>
      </c>
      <c r="N30" s="221">
        <v>10266.75</v>
      </c>
      <c r="O30" s="221">
        <v>30322.5</v>
      </c>
      <c r="P30" s="218" t="s">
        <v>392</v>
      </c>
    </row>
    <row r="31" spans="1:16" ht="18.75" customHeight="1">
      <c r="A31" s="220" t="s">
        <v>75</v>
      </c>
      <c r="B31" s="221">
        <v>0</v>
      </c>
      <c r="C31" s="221">
        <v>0</v>
      </c>
      <c r="D31" s="221">
        <v>0</v>
      </c>
      <c r="E31" s="221">
        <v>387.55</v>
      </c>
      <c r="F31" s="221">
        <v>642.2</v>
      </c>
      <c r="G31" s="221">
        <v>925.95</v>
      </c>
      <c r="H31" s="221">
        <v>1209.7</v>
      </c>
      <c r="I31" s="221">
        <v>1890.1999999999998</v>
      </c>
      <c r="J31" s="221">
        <v>2628.85</v>
      </c>
      <c r="K31" s="221">
        <v>3367.55</v>
      </c>
      <c r="L31" s="221">
        <v>4919.15</v>
      </c>
      <c r="M31" s="221">
        <v>6509.049999999999</v>
      </c>
      <c r="N31" s="221">
        <v>14458.6</v>
      </c>
      <c r="O31" s="221">
        <v>38307.25</v>
      </c>
      <c r="P31" s="218" t="s">
        <v>393</v>
      </c>
    </row>
    <row r="32" spans="1:16" ht="18.75" customHeight="1">
      <c r="A32" s="220" t="s">
        <v>20</v>
      </c>
      <c r="B32" s="15">
        <v>0</v>
      </c>
      <c r="C32" s="15">
        <v>38.4</v>
      </c>
      <c r="D32" s="15">
        <v>128</v>
      </c>
      <c r="E32" s="15">
        <v>326.34999999999997</v>
      </c>
      <c r="F32" s="15">
        <v>567.4</v>
      </c>
      <c r="G32" s="15">
        <v>770</v>
      </c>
      <c r="H32" s="15">
        <v>1023.85</v>
      </c>
      <c r="I32" s="221">
        <v>1522.95</v>
      </c>
      <c r="J32" s="221">
        <v>2064.75</v>
      </c>
      <c r="K32" s="221">
        <v>2603.1000000000004</v>
      </c>
      <c r="L32" s="221">
        <v>3756.6</v>
      </c>
      <c r="M32" s="221">
        <v>5012.55</v>
      </c>
      <c r="N32" s="221">
        <v>12414.05</v>
      </c>
      <c r="O32" s="221">
        <v>31611.05</v>
      </c>
      <c r="P32" s="218" t="s">
        <v>394</v>
      </c>
    </row>
    <row r="33" spans="1:16" ht="18.75" customHeight="1">
      <c r="A33" s="220" t="s">
        <v>21</v>
      </c>
      <c r="B33" s="221">
        <v>0</v>
      </c>
      <c r="C33" s="221">
        <v>0</v>
      </c>
      <c r="D33" s="221">
        <v>48</v>
      </c>
      <c r="E33" s="221">
        <v>336</v>
      </c>
      <c r="F33" s="221">
        <v>624</v>
      </c>
      <c r="G33" s="221">
        <v>912</v>
      </c>
      <c r="H33" s="221">
        <v>1200</v>
      </c>
      <c r="I33" s="221">
        <v>1843.2</v>
      </c>
      <c r="J33" s="221">
        <v>2611.2</v>
      </c>
      <c r="K33" s="221">
        <v>3379.2</v>
      </c>
      <c r="L33" s="221">
        <v>5232</v>
      </c>
      <c r="M33" s="221">
        <v>6912</v>
      </c>
      <c r="N33" s="221">
        <v>13824</v>
      </c>
      <c r="O33" s="221">
        <v>34560</v>
      </c>
      <c r="P33" s="218" t="s">
        <v>395</v>
      </c>
    </row>
    <row r="34" spans="1:16" ht="18.75" customHeight="1">
      <c r="A34" s="220" t="s">
        <v>22</v>
      </c>
      <c r="B34" s="221">
        <v>0</v>
      </c>
      <c r="C34" s="221">
        <v>0</v>
      </c>
      <c r="D34" s="221">
        <v>0</v>
      </c>
      <c r="E34" s="221">
        <v>0</v>
      </c>
      <c r="F34" s="221">
        <v>120.85</v>
      </c>
      <c r="G34" s="221">
        <v>290.6</v>
      </c>
      <c r="H34" s="221">
        <v>485.95</v>
      </c>
      <c r="I34" s="221">
        <v>945.35</v>
      </c>
      <c r="J34" s="221">
        <v>1492.6</v>
      </c>
      <c r="K34" s="221">
        <v>2104.5499999999997</v>
      </c>
      <c r="L34" s="221">
        <v>3424.3500000000004</v>
      </c>
      <c r="M34" s="221">
        <v>4862.8</v>
      </c>
      <c r="N34" s="221">
        <v>13569.300000000001</v>
      </c>
      <c r="O34" s="221">
        <v>43466.85</v>
      </c>
      <c r="P34" s="218" t="s">
        <v>396</v>
      </c>
    </row>
    <row r="35" spans="1:16" ht="18.75" customHeight="1">
      <c r="A35" s="220" t="s">
        <v>23</v>
      </c>
      <c r="B35" s="221">
        <v>0</v>
      </c>
      <c r="C35" s="221">
        <v>0</v>
      </c>
      <c r="D35" s="221">
        <v>0</v>
      </c>
      <c r="E35" s="221">
        <v>239.15</v>
      </c>
      <c r="F35" s="221">
        <v>414.8</v>
      </c>
      <c r="G35" s="221">
        <v>601.6</v>
      </c>
      <c r="H35" s="221">
        <v>788.45</v>
      </c>
      <c r="I35" s="221">
        <v>1162.1499999999999</v>
      </c>
      <c r="J35" s="221">
        <v>1560.5</v>
      </c>
      <c r="K35" s="221">
        <v>2033.8</v>
      </c>
      <c r="L35" s="221">
        <v>2980.4500000000003</v>
      </c>
      <c r="M35" s="221">
        <v>4044.2</v>
      </c>
      <c r="N35" s="221">
        <v>9707.499999999998</v>
      </c>
      <c r="O35" s="221">
        <v>27644.1</v>
      </c>
      <c r="P35" s="218" t="s">
        <v>397</v>
      </c>
    </row>
    <row r="36" spans="1:16" ht="18.75" customHeight="1">
      <c r="A36" s="220"/>
      <c r="B36" s="221"/>
      <c r="C36" s="15"/>
      <c r="D36" s="15"/>
      <c r="E36" s="15"/>
      <c r="F36" s="15"/>
      <c r="G36" s="15"/>
      <c r="H36" s="15"/>
      <c r="I36" s="221"/>
      <c r="J36" s="221"/>
      <c r="K36" s="221"/>
      <c r="L36" s="221"/>
      <c r="M36" s="221"/>
      <c r="N36" s="221"/>
      <c r="O36" s="221"/>
      <c r="P36" s="218"/>
    </row>
    <row r="37" spans="1:16" s="219" customFormat="1" ht="18.75" customHeight="1">
      <c r="A37" s="217"/>
      <c r="B37" s="671" t="s">
        <v>236</v>
      </c>
      <c r="C37" s="672"/>
      <c r="D37" s="672"/>
      <c r="E37" s="672"/>
      <c r="F37" s="672"/>
      <c r="G37" s="672"/>
      <c r="H37" s="673"/>
      <c r="I37" s="671" t="s">
        <v>465</v>
      </c>
      <c r="J37" s="672"/>
      <c r="K37" s="672"/>
      <c r="L37" s="672"/>
      <c r="M37" s="672"/>
      <c r="N37" s="672"/>
      <c r="O37" s="673"/>
      <c r="P37" s="218"/>
    </row>
    <row r="38" spans="1:16" ht="18.75" customHeight="1">
      <c r="A38" s="222" t="s">
        <v>169</v>
      </c>
      <c r="B38" s="250">
        <v>0</v>
      </c>
      <c r="C38" s="250">
        <v>0</v>
      </c>
      <c r="D38" s="250">
        <v>0</v>
      </c>
      <c r="E38" s="250">
        <v>0.06133333333333334</v>
      </c>
      <c r="F38" s="250">
        <v>0.3335</v>
      </c>
      <c r="G38" s="250">
        <v>0.4968</v>
      </c>
      <c r="H38" s="250">
        <v>0.6056666666666667</v>
      </c>
      <c r="I38" s="250">
        <v>0.8682499999999999</v>
      </c>
      <c r="J38" s="250">
        <v>1.1546</v>
      </c>
      <c r="K38" s="250">
        <v>1.3455000000000001</v>
      </c>
      <c r="L38" s="250">
        <v>1.7135000000000002</v>
      </c>
      <c r="M38" s="250">
        <v>2.0608000000000004</v>
      </c>
      <c r="N38" s="250">
        <v>3.1705500000000004</v>
      </c>
      <c r="O38" s="250">
        <v>5.152</v>
      </c>
      <c r="P38" s="218" t="s">
        <v>372</v>
      </c>
    </row>
    <row r="39" spans="1:16" ht="18.75" customHeight="1">
      <c r="A39" s="222" t="s">
        <v>67</v>
      </c>
      <c r="B39" s="250">
        <v>0</v>
      </c>
      <c r="C39" s="250">
        <v>0</v>
      </c>
      <c r="D39" s="250">
        <v>0</v>
      </c>
      <c r="E39" s="250">
        <v>1.7830000000000004</v>
      </c>
      <c r="F39" s="250">
        <v>2.1745</v>
      </c>
      <c r="G39" s="250">
        <v>2.4511999999999996</v>
      </c>
      <c r="H39" s="250">
        <v>2.6806666666666668</v>
      </c>
      <c r="I39" s="250">
        <v>2.9672500000000004</v>
      </c>
      <c r="J39" s="250">
        <v>3.248300000000001</v>
      </c>
      <c r="K39" s="250">
        <v>3.5042500000000003</v>
      </c>
      <c r="L39" s="250">
        <v>3.8241875000000003</v>
      </c>
      <c r="M39" s="250">
        <v>4.204650000000001</v>
      </c>
      <c r="N39" s="250">
        <v>5.131075000000001</v>
      </c>
      <c r="O39" s="250">
        <v>5.849119999999999</v>
      </c>
      <c r="P39" s="218" t="s">
        <v>373</v>
      </c>
    </row>
    <row r="40" spans="1:16" ht="18.75" customHeight="1">
      <c r="A40" s="222" t="s">
        <v>70</v>
      </c>
      <c r="B40" s="250">
        <v>0</v>
      </c>
      <c r="C40" s="250">
        <v>0</v>
      </c>
      <c r="D40" s="250">
        <v>0</v>
      </c>
      <c r="E40" s="250">
        <v>0.8753333333333334</v>
      </c>
      <c r="F40" s="250">
        <v>1.3125</v>
      </c>
      <c r="G40" s="250">
        <v>1.5752000000000002</v>
      </c>
      <c r="H40" s="250">
        <v>1.75</v>
      </c>
      <c r="I40" s="250">
        <v>1.96875</v>
      </c>
      <c r="J40" s="250">
        <v>2.1</v>
      </c>
      <c r="K40" s="250">
        <v>2.1875</v>
      </c>
      <c r="L40" s="250">
        <v>2.296875</v>
      </c>
      <c r="M40" s="250">
        <v>2.3625</v>
      </c>
      <c r="N40" s="250">
        <v>2.49375</v>
      </c>
      <c r="O40" s="250">
        <v>2.5725000000000002</v>
      </c>
      <c r="P40" s="218" t="s">
        <v>374</v>
      </c>
    </row>
    <row r="41" spans="1:16" ht="18.75" customHeight="1">
      <c r="A41" s="222" t="s">
        <v>73</v>
      </c>
      <c r="B41" s="250">
        <v>0</v>
      </c>
      <c r="C41" s="250">
        <v>0</v>
      </c>
      <c r="D41" s="250">
        <v>0</v>
      </c>
      <c r="E41" s="250">
        <v>0</v>
      </c>
      <c r="F41" s="250">
        <v>0</v>
      </c>
      <c r="G41" s="250">
        <v>0.9112</v>
      </c>
      <c r="H41" s="250">
        <v>0.7593333333333333</v>
      </c>
      <c r="I41" s="250">
        <v>1.139</v>
      </c>
      <c r="J41" s="250">
        <v>1.3668</v>
      </c>
      <c r="K41" s="250">
        <v>1.5186666666666666</v>
      </c>
      <c r="L41" s="250">
        <v>1.7085</v>
      </c>
      <c r="M41" s="250">
        <v>1.8224</v>
      </c>
      <c r="N41" s="250">
        <v>2.0502</v>
      </c>
      <c r="O41" s="250">
        <v>2.18688</v>
      </c>
      <c r="P41" s="218" t="s">
        <v>375</v>
      </c>
    </row>
    <row r="42" spans="1:16" ht="18.75" customHeight="1">
      <c r="A42" s="222" t="s">
        <v>76</v>
      </c>
      <c r="B42" s="250">
        <v>0</v>
      </c>
      <c r="C42" s="250">
        <v>0</v>
      </c>
      <c r="D42" s="250">
        <v>0</v>
      </c>
      <c r="E42" s="250">
        <v>0</v>
      </c>
      <c r="F42" s="250">
        <v>0</v>
      </c>
      <c r="G42" s="250">
        <v>0.34400000000000003</v>
      </c>
      <c r="H42" s="250">
        <v>0.5733333333333334</v>
      </c>
      <c r="I42" s="250">
        <v>0.8574999999999999</v>
      </c>
      <c r="J42" s="250">
        <v>1.03</v>
      </c>
      <c r="K42" s="250">
        <v>1.1433333333333335</v>
      </c>
      <c r="L42" s="250">
        <v>1.2862500000000001</v>
      </c>
      <c r="M42" s="250">
        <v>1.3719999999999999</v>
      </c>
      <c r="N42" s="250">
        <v>1.5434999999999999</v>
      </c>
      <c r="O42" s="250">
        <v>1.6463999999999999</v>
      </c>
      <c r="P42" s="218" t="s">
        <v>376</v>
      </c>
    </row>
    <row r="43" spans="1:16" ht="18.75" customHeight="1">
      <c r="A43" s="222" t="s">
        <v>79</v>
      </c>
      <c r="B43" s="250"/>
      <c r="C43" s="250">
        <v>0.504</v>
      </c>
      <c r="D43" s="250">
        <v>0.755</v>
      </c>
      <c r="E43" s="250">
        <v>1.0066666666666666</v>
      </c>
      <c r="F43" s="250">
        <v>1.1325</v>
      </c>
      <c r="G43" s="250">
        <v>1.2080000000000002</v>
      </c>
      <c r="H43" s="250">
        <v>1.2583333333333333</v>
      </c>
      <c r="I43" s="250">
        <v>1.32125</v>
      </c>
      <c r="J43" s="250">
        <v>1.359</v>
      </c>
      <c r="K43" s="250">
        <v>1.3841666666666665</v>
      </c>
      <c r="L43" s="250">
        <v>1.415625</v>
      </c>
      <c r="M43" s="250">
        <v>1.4345</v>
      </c>
      <c r="N43" s="250">
        <v>1.47225</v>
      </c>
      <c r="O43" s="250">
        <v>1.4949</v>
      </c>
      <c r="P43" s="218" t="s">
        <v>377</v>
      </c>
    </row>
    <row r="44" spans="1:16" ht="18.75" customHeight="1">
      <c r="A44" s="222" t="s">
        <v>82</v>
      </c>
      <c r="B44" s="250">
        <v>0</v>
      </c>
      <c r="C44" s="250">
        <v>0.09066666666666667</v>
      </c>
      <c r="D44" s="250">
        <v>0.40800000000000003</v>
      </c>
      <c r="E44" s="250">
        <v>0.724</v>
      </c>
      <c r="F44" s="250">
        <v>0.88275</v>
      </c>
      <c r="G44" s="250">
        <v>0.9774</v>
      </c>
      <c r="H44" s="250">
        <v>1.041</v>
      </c>
      <c r="I44" s="250">
        <v>1.1201249999999998</v>
      </c>
      <c r="J44" s="250">
        <v>1.1676</v>
      </c>
      <c r="K44" s="250">
        <v>1.19925</v>
      </c>
      <c r="L44" s="250">
        <v>1.2388125</v>
      </c>
      <c r="M44" s="250">
        <v>1.26255</v>
      </c>
      <c r="N44" s="250">
        <v>1.310025</v>
      </c>
      <c r="O44" s="250">
        <v>1.3385099999999999</v>
      </c>
      <c r="P44" s="218" t="s">
        <v>378</v>
      </c>
    </row>
    <row r="45" spans="1:16" ht="18.75" customHeight="1">
      <c r="A45" s="222" t="s">
        <v>85</v>
      </c>
      <c r="B45" s="250">
        <v>0</v>
      </c>
      <c r="C45" s="250">
        <v>0</v>
      </c>
      <c r="D45" s="250">
        <v>0</v>
      </c>
      <c r="E45" s="250">
        <v>0</v>
      </c>
      <c r="F45" s="250">
        <v>0.93</v>
      </c>
      <c r="G45" s="250">
        <v>1.488</v>
      </c>
      <c r="H45" s="250">
        <v>1.86</v>
      </c>
      <c r="I45" s="250">
        <v>2.3249999999999997</v>
      </c>
      <c r="J45" s="250">
        <v>2.604</v>
      </c>
      <c r="K45" s="250">
        <v>2.79</v>
      </c>
      <c r="L45" s="250">
        <v>3.0225</v>
      </c>
      <c r="M45" s="250">
        <v>3.162</v>
      </c>
      <c r="N45" s="250">
        <v>3.441</v>
      </c>
      <c r="O45" s="250">
        <v>3.6084</v>
      </c>
      <c r="P45" s="218" t="s">
        <v>379</v>
      </c>
    </row>
    <row r="46" spans="1:16" ht="18.75" customHeight="1">
      <c r="A46" s="222" t="s">
        <v>88</v>
      </c>
      <c r="B46" s="250">
        <v>0</v>
      </c>
      <c r="C46" s="250">
        <v>0</v>
      </c>
      <c r="D46" s="250">
        <v>0</v>
      </c>
      <c r="E46" s="250">
        <v>0</v>
      </c>
      <c r="F46" s="250">
        <v>0</v>
      </c>
      <c r="G46" s="250">
        <v>0.148</v>
      </c>
      <c r="H46" s="250">
        <v>0.24666666666666667</v>
      </c>
      <c r="I46" s="250">
        <v>0.44025</v>
      </c>
      <c r="J46" s="250">
        <v>0.6482</v>
      </c>
      <c r="K46" s="250">
        <v>0.8806666666666666</v>
      </c>
      <c r="L46" s="250">
        <v>1.320875</v>
      </c>
      <c r="M46" s="250">
        <v>1.6487</v>
      </c>
      <c r="N46" s="250">
        <v>2.30435</v>
      </c>
      <c r="O46" s="250">
        <v>2.69774</v>
      </c>
      <c r="P46" s="218" t="s">
        <v>380</v>
      </c>
    </row>
    <row r="47" spans="1:16" ht="18.75" customHeight="1">
      <c r="A47" s="222" t="s">
        <v>19</v>
      </c>
      <c r="B47" s="250">
        <v>0</v>
      </c>
      <c r="C47" s="250">
        <v>0</v>
      </c>
      <c r="D47" s="250">
        <v>0</v>
      </c>
      <c r="E47" s="250">
        <v>2.4466666666666668</v>
      </c>
      <c r="F47" s="250">
        <v>4.311</v>
      </c>
      <c r="G47" s="250">
        <v>4.7352</v>
      </c>
      <c r="H47" s="250">
        <v>4.735166666666666</v>
      </c>
      <c r="I47" s="250">
        <v>4.9325</v>
      </c>
      <c r="J47" s="250">
        <v>5.1298</v>
      </c>
      <c r="K47" s="250">
        <v>5.524416666666667</v>
      </c>
      <c r="L47" s="250">
        <v>5.919</v>
      </c>
      <c r="M47" s="250">
        <v>6.3136</v>
      </c>
      <c r="N47" s="250">
        <v>6.5109</v>
      </c>
      <c r="O47" s="250">
        <v>6.5109</v>
      </c>
      <c r="P47" s="218" t="s">
        <v>381</v>
      </c>
    </row>
    <row r="48" spans="1:16" ht="18.75" customHeight="1">
      <c r="A48" s="222" t="s">
        <v>68</v>
      </c>
      <c r="B48" s="250">
        <v>0</v>
      </c>
      <c r="C48" s="250">
        <v>0</v>
      </c>
      <c r="D48" s="250">
        <v>0</v>
      </c>
      <c r="E48" s="250">
        <v>0.8133333333333334</v>
      </c>
      <c r="F48" s="250">
        <v>1.5250000000000001</v>
      </c>
      <c r="G48" s="250">
        <v>2.196</v>
      </c>
      <c r="H48" s="250">
        <v>2.44</v>
      </c>
      <c r="I48" s="250">
        <v>2.745</v>
      </c>
      <c r="J48" s="250">
        <v>2.928</v>
      </c>
      <c r="K48" s="250">
        <v>3.0500000000000003</v>
      </c>
      <c r="L48" s="250">
        <v>3.2025</v>
      </c>
      <c r="M48" s="250">
        <v>3.294</v>
      </c>
      <c r="N48" s="250">
        <v>3.477</v>
      </c>
      <c r="O48" s="250">
        <v>3.5867999999999998</v>
      </c>
      <c r="P48" s="218" t="s">
        <v>382</v>
      </c>
    </row>
    <row r="49" spans="1:16" ht="18.75" customHeight="1">
      <c r="A49" s="222" t="s">
        <v>71</v>
      </c>
      <c r="B49" s="250">
        <v>0</v>
      </c>
      <c r="C49" s="250">
        <v>0</v>
      </c>
      <c r="D49" s="250">
        <v>0</v>
      </c>
      <c r="E49" s="250">
        <v>1.5</v>
      </c>
      <c r="F49" s="250">
        <v>2.25</v>
      </c>
      <c r="G49" s="250">
        <v>2.7</v>
      </c>
      <c r="H49" s="250">
        <v>3</v>
      </c>
      <c r="I49" s="250">
        <v>3.375</v>
      </c>
      <c r="J49" s="250">
        <v>3.6</v>
      </c>
      <c r="K49" s="250">
        <v>4.116666666666667</v>
      </c>
      <c r="L49" s="250">
        <v>4.7625</v>
      </c>
      <c r="M49" s="250">
        <v>5.15</v>
      </c>
      <c r="N49" s="250">
        <v>6.7299999999999995</v>
      </c>
      <c r="O49" s="250">
        <v>7.912000000000001</v>
      </c>
      <c r="P49" s="218" t="s">
        <v>383</v>
      </c>
    </row>
    <row r="50" spans="1:16" ht="18.75" customHeight="1">
      <c r="A50" s="222" t="s">
        <v>74</v>
      </c>
      <c r="B50" s="250">
        <v>0</v>
      </c>
      <c r="C50" s="250">
        <v>0</v>
      </c>
      <c r="D50" s="250">
        <v>0</v>
      </c>
      <c r="E50" s="250">
        <v>0</v>
      </c>
      <c r="F50" s="250">
        <v>0.6852499999999999</v>
      </c>
      <c r="G50" s="250">
        <v>1.2624000000000002</v>
      </c>
      <c r="H50" s="250">
        <v>1.7855</v>
      </c>
      <c r="I50" s="250">
        <v>2.7506249999999994</v>
      </c>
      <c r="J50" s="250">
        <v>3.6616999999999997</v>
      </c>
      <c r="K50" s="250">
        <v>4.545749999999999</v>
      </c>
      <c r="L50" s="250">
        <v>5.666375</v>
      </c>
      <c r="M50" s="250">
        <v>6.4923</v>
      </c>
      <c r="N50" s="250">
        <v>7.5258</v>
      </c>
      <c r="O50" s="250">
        <v>7.89192</v>
      </c>
      <c r="P50" s="218" t="s">
        <v>384</v>
      </c>
    </row>
    <row r="51" spans="1:16" ht="18.75" customHeight="1">
      <c r="A51" s="222" t="s">
        <v>77</v>
      </c>
      <c r="B51" s="250">
        <v>0</v>
      </c>
      <c r="C51" s="250">
        <v>0</v>
      </c>
      <c r="D51" s="250">
        <v>0</v>
      </c>
      <c r="E51" s="250">
        <v>0.7433333333333334</v>
      </c>
      <c r="F51" s="250">
        <v>1.1150000000000002</v>
      </c>
      <c r="G51" s="250">
        <v>1.338</v>
      </c>
      <c r="H51" s="250">
        <v>1.4866666666666668</v>
      </c>
      <c r="I51" s="250">
        <v>2.2300000000000004</v>
      </c>
      <c r="J51" s="250">
        <v>2.676</v>
      </c>
      <c r="K51" s="250">
        <v>2.9733333333333336</v>
      </c>
      <c r="L51" s="250">
        <v>3.9025000000000003</v>
      </c>
      <c r="M51" s="250">
        <v>4.460000000000001</v>
      </c>
      <c r="N51" s="250">
        <v>4.8725499999999995</v>
      </c>
      <c r="O51" s="250">
        <v>5.026419999999999</v>
      </c>
      <c r="P51" s="218" t="s">
        <v>385</v>
      </c>
    </row>
    <row r="52" spans="1:16" ht="18.75" customHeight="1">
      <c r="A52" s="222" t="s">
        <v>80</v>
      </c>
      <c r="B52" s="250">
        <v>0</v>
      </c>
      <c r="C52" s="250">
        <v>0</v>
      </c>
      <c r="D52" s="250">
        <v>0</v>
      </c>
      <c r="E52" s="250">
        <v>0</v>
      </c>
      <c r="F52" s="250">
        <v>0.975</v>
      </c>
      <c r="G52" s="250">
        <v>1.56</v>
      </c>
      <c r="H52" s="250">
        <v>1.95</v>
      </c>
      <c r="I52" s="250">
        <v>2.4375</v>
      </c>
      <c r="J52" s="250">
        <v>2.8080000000000003</v>
      </c>
      <c r="K52" s="250">
        <v>3.055</v>
      </c>
      <c r="L52" s="250">
        <v>3.36375</v>
      </c>
      <c r="M52" s="250">
        <v>3.549</v>
      </c>
      <c r="N52" s="250">
        <v>3.9195</v>
      </c>
      <c r="O52" s="250">
        <v>4.1418</v>
      </c>
      <c r="P52" s="218" t="s">
        <v>386</v>
      </c>
    </row>
    <row r="53" spans="1:16" ht="18.75" customHeight="1">
      <c r="A53" s="222" t="s">
        <v>83</v>
      </c>
      <c r="B53" s="250">
        <v>0</v>
      </c>
      <c r="C53" s="250">
        <v>0</v>
      </c>
      <c r="D53" s="250">
        <v>0</v>
      </c>
      <c r="E53" s="250">
        <v>0.9600000000000001</v>
      </c>
      <c r="F53" s="250">
        <v>1.4400000000000002</v>
      </c>
      <c r="G53" s="250">
        <v>1.728</v>
      </c>
      <c r="H53" s="250">
        <v>1.9200000000000002</v>
      </c>
      <c r="I53" s="250">
        <v>2.16</v>
      </c>
      <c r="J53" s="250">
        <v>2.3040000000000003</v>
      </c>
      <c r="K53" s="250">
        <v>2.4</v>
      </c>
      <c r="L53" s="250">
        <v>2.52</v>
      </c>
      <c r="M53" s="250">
        <v>2.592</v>
      </c>
      <c r="N53" s="250">
        <v>2.736</v>
      </c>
      <c r="O53" s="250">
        <v>2.8224</v>
      </c>
      <c r="P53" s="218" t="s">
        <v>387</v>
      </c>
    </row>
    <row r="54" spans="1:16" ht="18.75" customHeight="1">
      <c r="A54" s="222" t="s">
        <v>86</v>
      </c>
      <c r="B54" s="250">
        <v>0</v>
      </c>
      <c r="C54" s="250">
        <v>0</v>
      </c>
      <c r="D54" s="250">
        <v>0</v>
      </c>
      <c r="E54" s="250">
        <v>0</v>
      </c>
      <c r="F54" s="250">
        <v>1.12625</v>
      </c>
      <c r="G54" s="250">
        <v>1.802</v>
      </c>
      <c r="H54" s="250">
        <v>2.2525</v>
      </c>
      <c r="I54" s="250">
        <v>2.815625</v>
      </c>
      <c r="J54" s="250">
        <v>3.1535000000000006</v>
      </c>
      <c r="K54" s="250">
        <v>3.3787499999999997</v>
      </c>
      <c r="L54" s="250">
        <v>3.6603125</v>
      </c>
      <c r="M54" s="250">
        <v>3.82925</v>
      </c>
      <c r="N54" s="250">
        <v>4.1671249999999995</v>
      </c>
      <c r="O54" s="250">
        <v>4.36985</v>
      </c>
      <c r="P54" s="218" t="s">
        <v>388</v>
      </c>
    </row>
    <row r="55" spans="1:16" ht="18.75" customHeight="1">
      <c r="A55" s="222" t="s">
        <v>89</v>
      </c>
      <c r="B55" s="250">
        <v>0</v>
      </c>
      <c r="C55" s="250">
        <v>0</v>
      </c>
      <c r="D55" s="250">
        <v>0</v>
      </c>
      <c r="E55" s="250">
        <v>0.24000000000000002</v>
      </c>
      <c r="F55" s="250">
        <v>0.635</v>
      </c>
      <c r="G55" s="250">
        <v>0.9560000000000001</v>
      </c>
      <c r="H55" s="250">
        <v>1.2733333333333334</v>
      </c>
      <c r="I55" s="250">
        <v>1.735</v>
      </c>
      <c r="J55" s="250">
        <v>2.114</v>
      </c>
      <c r="K55" s="250">
        <v>2.4183333333333334</v>
      </c>
      <c r="L55" s="250">
        <v>2.86125</v>
      </c>
      <c r="M55" s="250">
        <v>2.973</v>
      </c>
      <c r="N55" s="250">
        <v>3.195</v>
      </c>
      <c r="O55" s="250">
        <v>3.3282</v>
      </c>
      <c r="P55" s="218" t="s">
        <v>389</v>
      </c>
    </row>
    <row r="56" spans="1:16" ht="18.75" customHeight="1">
      <c r="A56" s="222" t="s">
        <v>66</v>
      </c>
      <c r="B56" s="250">
        <v>0</v>
      </c>
      <c r="C56" s="250">
        <v>0</v>
      </c>
      <c r="D56" s="250">
        <v>0</v>
      </c>
      <c r="E56" s="250">
        <v>0</v>
      </c>
      <c r="F56" s="250">
        <v>0.28350000000000003</v>
      </c>
      <c r="G56" s="250">
        <v>0.7936</v>
      </c>
      <c r="H56" s="250">
        <v>1.1626666666666667</v>
      </c>
      <c r="I56" s="250">
        <v>1.7005000000000001</v>
      </c>
      <c r="J56" s="250">
        <v>2.0666</v>
      </c>
      <c r="K56" s="250">
        <v>2.347166666666667</v>
      </c>
      <c r="L56" s="250">
        <v>2.7794999999999996</v>
      </c>
      <c r="M56" s="250">
        <v>3.1</v>
      </c>
      <c r="N56" s="250">
        <v>3.9959499999999997</v>
      </c>
      <c r="O56" s="250">
        <v>4.6067800000000005</v>
      </c>
      <c r="P56" s="218" t="s">
        <v>390</v>
      </c>
    </row>
    <row r="57" spans="1:16" ht="18.75" customHeight="1">
      <c r="A57" s="222" t="s">
        <v>69</v>
      </c>
      <c r="B57" s="250">
        <v>0</v>
      </c>
      <c r="C57" s="250">
        <v>0</v>
      </c>
      <c r="D57" s="250">
        <v>0</v>
      </c>
      <c r="E57" s="250">
        <v>0</v>
      </c>
      <c r="F57" s="250">
        <v>0</v>
      </c>
      <c r="G57" s="250">
        <v>0.6204000000000001</v>
      </c>
      <c r="H57" s="250">
        <v>1.0340000000000003</v>
      </c>
      <c r="I57" s="250">
        <v>1.5510000000000004</v>
      </c>
      <c r="J57" s="250">
        <v>1.8612</v>
      </c>
      <c r="K57" s="250">
        <v>2.0680000000000005</v>
      </c>
      <c r="L57" s="250">
        <v>2.3265</v>
      </c>
      <c r="M57" s="250">
        <v>2.4816000000000003</v>
      </c>
      <c r="N57" s="250">
        <v>2.7918000000000003</v>
      </c>
      <c r="O57" s="250">
        <v>2.9779199999999997</v>
      </c>
      <c r="P57" s="218" t="s">
        <v>391</v>
      </c>
    </row>
    <row r="58" spans="1:16" ht="18.75" customHeight="1">
      <c r="A58" s="222" t="s">
        <v>72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1.82</v>
      </c>
      <c r="I58" s="250">
        <v>2.48625</v>
      </c>
      <c r="J58" s="250">
        <v>2.964</v>
      </c>
      <c r="K58" s="250">
        <v>3.2824999999999998</v>
      </c>
      <c r="L58" s="250">
        <v>3.729375</v>
      </c>
      <c r="M58" s="250">
        <v>4.1535</v>
      </c>
      <c r="N58" s="250">
        <v>5.133375</v>
      </c>
      <c r="O58" s="250">
        <v>6.0645</v>
      </c>
      <c r="P58" s="218" t="s">
        <v>392</v>
      </c>
    </row>
    <row r="59" spans="1:16" ht="18.75" customHeight="1">
      <c r="A59" s="222" t="s">
        <v>75</v>
      </c>
      <c r="B59" s="250">
        <v>0</v>
      </c>
      <c r="C59" s="250">
        <v>0</v>
      </c>
      <c r="D59" s="250">
        <v>0</v>
      </c>
      <c r="E59" s="250">
        <v>2.583666666666667</v>
      </c>
      <c r="F59" s="250">
        <v>3.2110000000000003</v>
      </c>
      <c r="G59" s="250">
        <v>3.7038</v>
      </c>
      <c r="H59" s="250">
        <v>4.032333333333333</v>
      </c>
      <c r="I59" s="250">
        <v>4.725499999999999</v>
      </c>
      <c r="J59" s="250">
        <v>5.2577</v>
      </c>
      <c r="K59" s="250">
        <v>5.612583333333334</v>
      </c>
      <c r="L59" s="250">
        <v>6.1489375</v>
      </c>
      <c r="M59" s="250">
        <v>6.5090499999999984</v>
      </c>
      <c r="N59" s="250">
        <v>7.2293</v>
      </c>
      <c r="O59" s="250">
        <v>7.66145</v>
      </c>
      <c r="P59" s="218" t="s">
        <v>393</v>
      </c>
    </row>
    <row r="60" spans="1:16" ht="18.75" customHeight="1">
      <c r="A60" s="222" t="s">
        <v>20</v>
      </c>
      <c r="B60" s="11">
        <v>0</v>
      </c>
      <c r="C60" s="11">
        <v>0.512</v>
      </c>
      <c r="D60" s="11">
        <v>1.28</v>
      </c>
      <c r="E60" s="11">
        <v>2.1756666666666664</v>
      </c>
      <c r="F60" s="11">
        <v>2.8369999999999997</v>
      </c>
      <c r="G60" s="11">
        <v>3.0799999999999996</v>
      </c>
      <c r="H60" s="11">
        <v>3.4128333333333334</v>
      </c>
      <c r="I60" s="250">
        <v>3.807375</v>
      </c>
      <c r="J60" s="250">
        <v>4.1295</v>
      </c>
      <c r="K60" s="250">
        <v>4.338500000000001</v>
      </c>
      <c r="L60" s="250">
        <v>4.69575</v>
      </c>
      <c r="M60" s="250">
        <v>5.01255</v>
      </c>
      <c r="N60" s="250">
        <v>6.207025</v>
      </c>
      <c r="O60" s="250">
        <v>6.32221</v>
      </c>
      <c r="P60" s="218" t="s">
        <v>394</v>
      </c>
    </row>
    <row r="61" spans="1:16" ht="18.75" customHeight="1">
      <c r="A61" s="222" t="s">
        <v>21</v>
      </c>
      <c r="B61" s="250">
        <v>0</v>
      </c>
      <c r="C61" s="250">
        <v>0</v>
      </c>
      <c r="D61" s="250">
        <v>0.48000000000000004</v>
      </c>
      <c r="E61" s="250">
        <v>2.2399999999999998</v>
      </c>
      <c r="F61" s="250">
        <v>3.12</v>
      </c>
      <c r="G61" s="250">
        <v>3.648</v>
      </c>
      <c r="H61" s="250">
        <v>4</v>
      </c>
      <c r="I61" s="250">
        <v>4.6080000000000005</v>
      </c>
      <c r="J61" s="250">
        <v>5.2223999999999995</v>
      </c>
      <c r="K61" s="250">
        <v>5.632</v>
      </c>
      <c r="L61" s="250">
        <v>6.54</v>
      </c>
      <c r="M61" s="250">
        <v>6.912</v>
      </c>
      <c r="N61" s="250">
        <v>6.912</v>
      </c>
      <c r="O61" s="250">
        <v>6.912</v>
      </c>
      <c r="P61" s="218" t="s">
        <v>395</v>
      </c>
    </row>
    <row r="62" spans="1:16" ht="18.75" customHeight="1">
      <c r="A62" s="222" t="s">
        <v>22</v>
      </c>
      <c r="B62" s="250">
        <v>0</v>
      </c>
      <c r="C62" s="250">
        <v>0</v>
      </c>
      <c r="D62" s="250">
        <v>0</v>
      </c>
      <c r="E62" s="250">
        <v>0</v>
      </c>
      <c r="F62" s="250">
        <v>0.60425</v>
      </c>
      <c r="G62" s="250">
        <v>1.1624</v>
      </c>
      <c r="H62" s="250">
        <v>1.6198333333333335</v>
      </c>
      <c r="I62" s="250">
        <v>2.363375</v>
      </c>
      <c r="J62" s="250">
        <v>2.9852</v>
      </c>
      <c r="K62" s="250">
        <v>3.507583333333333</v>
      </c>
      <c r="L62" s="250">
        <v>4.280437500000001</v>
      </c>
      <c r="M62" s="250">
        <v>4.8628</v>
      </c>
      <c r="N62" s="250">
        <v>6.784650000000001</v>
      </c>
      <c r="O62" s="250">
        <v>8.693369999999998</v>
      </c>
      <c r="P62" s="218" t="s">
        <v>396</v>
      </c>
    </row>
    <row r="63" spans="1:16" ht="18.75" customHeight="1">
      <c r="A63" s="222" t="s">
        <v>23</v>
      </c>
      <c r="B63" s="250">
        <v>0</v>
      </c>
      <c r="C63" s="250">
        <v>0</v>
      </c>
      <c r="D63" s="250">
        <v>0</v>
      </c>
      <c r="E63" s="250">
        <v>1.5943333333333334</v>
      </c>
      <c r="F63" s="250">
        <v>2.074</v>
      </c>
      <c r="G63" s="250">
        <v>2.4064</v>
      </c>
      <c r="H63" s="250">
        <v>2.6281666666666665</v>
      </c>
      <c r="I63" s="250">
        <v>2.9053749999999994</v>
      </c>
      <c r="J63" s="250">
        <v>3.121</v>
      </c>
      <c r="K63" s="250">
        <v>3.389666666666667</v>
      </c>
      <c r="L63" s="250">
        <v>3.7255625</v>
      </c>
      <c r="M63" s="250">
        <v>4.044199999999999</v>
      </c>
      <c r="N63" s="250">
        <v>4.853749999999999</v>
      </c>
      <c r="O63" s="250">
        <v>5.52882</v>
      </c>
      <c r="P63" s="218" t="s">
        <v>397</v>
      </c>
    </row>
    <row r="64" spans="2:8" ht="18.75" customHeight="1">
      <c r="B64" s="223"/>
      <c r="C64" s="223"/>
      <c r="D64" s="223"/>
      <c r="E64" s="223"/>
      <c r="F64" s="223"/>
      <c r="G64" s="223"/>
      <c r="H64" s="223"/>
    </row>
    <row r="65" spans="2:8" ht="18.75" customHeight="1">
      <c r="B65" s="223"/>
      <c r="C65" s="223"/>
      <c r="D65" s="223"/>
      <c r="E65" s="223"/>
      <c r="F65" s="223"/>
      <c r="G65" s="223"/>
      <c r="H65" s="223"/>
    </row>
    <row r="66" spans="2:8" ht="18.75" customHeight="1">
      <c r="B66" s="223"/>
      <c r="C66" s="223"/>
      <c r="D66" s="223"/>
      <c r="E66" s="223"/>
      <c r="F66" s="223"/>
      <c r="G66" s="223"/>
      <c r="H66" s="223"/>
    </row>
    <row r="67" spans="2:8" ht="18.75" customHeight="1">
      <c r="B67" s="223"/>
      <c r="C67" s="223"/>
      <c r="D67" s="223"/>
      <c r="E67" s="223"/>
      <c r="F67" s="223"/>
      <c r="G67" s="223"/>
      <c r="H67" s="223"/>
    </row>
    <row r="68" spans="2:8" ht="18.75" customHeight="1">
      <c r="B68" s="223"/>
      <c r="C68" s="223"/>
      <c r="D68" s="223"/>
      <c r="E68" s="223"/>
      <c r="F68" s="223"/>
      <c r="G68" s="223"/>
      <c r="H68" s="223"/>
    </row>
    <row r="69" spans="2:8" ht="18.75" customHeight="1">
      <c r="B69" s="223"/>
      <c r="C69" s="223"/>
      <c r="D69" s="223"/>
      <c r="E69" s="223"/>
      <c r="F69" s="223"/>
      <c r="G69" s="223"/>
      <c r="H69" s="223"/>
    </row>
    <row r="70" spans="2:8" ht="12.75">
      <c r="B70" s="223"/>
      <c r="C70" s="223"/>
      <c r="D70" s="223"/>
      <c r="E70" s="223"/>
      <c r="F70" s="223"/>
      <c r="G70" s="223"/>
      <c r="H70" s="223"/>
    </row>
    <row r="71" spans="2:8" ht="12.75">
      <c r="B71" s="223"/>
      <c r="C71" s="223"/>
      <c r="D71" s="223"/>
      <c r="E71" s="223"/>
      <c r="F71" s="223"/>
      <c r="G71" s="223"/>
      <c r="H71" s="223"/>
    </row>
    <row r="72" spans="2:8" ht="12.75">
      <c r="B72" s="223"/>
      <c r="C72" s="223"/>
      <c r="D72" s="223"/>
      <c r="E72" s="223"/>
      <c r="F72" s="223"/>
      <c r="G72" s="223"/>
      <c r="H72" s="223"/>
    </row>
    <row r="73" spans="2:8" ht="12.75">
      <c r="B73" s="223"/>
      <c r="C73" s="223"/>
      <c r="D73" s="223"/>
      <c r="E73" s="223"/>
      <c r="F73" s="223"/>
      <c r="G73" s="223"/>
      <c r="H73" s="223"/>
    </row>
    <row r="74" spans="2:8" ht="12.75">
      <c r="B74" s="223"/>
      <c r="C74" s="223"/>
      <c r="D74" s="223"/>
      <c r="E74" s="223"/>
      <c r="F74" s="223"/>
      <c r="G74" s="223"/>
      <c r="H74" s="223"/>
    </row>
    <row r="75" spans="2:8" ht="12.75">
      <c r="B75" s="223"/>
      <c r="C75" s="223"/>
      <c r="D75" s="223"/>
      <c r="E75" s="223"/>
      <c r="F75" s="223"/>
      <c r="G75" s="223"/>
      <c r="H75" s="223"/>
    </row>
    <row r="76" spans="2:8" ht="12.75">
      <c r="B76" s="223"/>
      <c r="C76" s="223"/>
      <c r="D76" s="223"/>
      <c r="E76" s="223"/>
      <c r="F76" s="223"/>
      <c r="G76" s="223"/>
      <c r="H76" s="223"/>
    </row>
    <row r="77" spans="2:8" ht="12.75">
      <c r="B77" s="223"/>
      <c r="C77" s="223"/>
      <c r="D77" s="223"/>
      <c r="E77" s="223"/>
      <c r="F77" s="223"/>
      <c r="G77" s="223"/>
      <c r="H77" s="223"/>
    </row>
    <row r="78" spans="2:8" ht="12.75">
      <c r="B78" s="223"/>
      <c r="C78" s="223"/>
      <c r="D78" s="223"/>
      <c r="E78" s="223"/>
      <c r="F78" s="223"/>
      <c r="G78" s="223"/>
      <c r="H78" s="223"/>
    </row>
    <row r="79" spans="2:8" ht="12.75">
      <c r="B79" s="223"/>
      <c r="C79" s="223"/>
      <c r="D79" s="223"/>
      <c r="E79" s="223"/>
      <c r="F79" s="223"/>
      <c r="G79" s="223"/>
      <c r="H79" s="223"/>
    </row>
    <row r="80" spans="2:8" ht="12.75">
      <c r="B80" s="223"/>
      <c r="C80" s="223"/>
      <c r="D80" s="223"/>
      <c r="E80" s="223"/>
      <c r="F80" s="223"/>
      <c r="G80" s="223"/>
      <c r="H80" s="223"/>
    </row>
    <row r="81" spans="2:8" ht="12.75">
      <c r="B81" s="223"/>
      <c r="C81" s="223"/>
      <c r="D81" s="223"/>
      <c r="E81" s="223"/>
      <c r="F81" s="223"/>
      <c r="G81" s="223"/>
      <c r="H81" s="223"/>
    </row>
    <row r="82" spans="2:8" ht="12.75">
      <c r="B82" s="223"/>
      <c r="C82" s="223"/>
      <c r="D82" s="223"/>
      <c r="E82" s="223"/>
      <c r="F82" s="223"/>
      <c r="G82" s="223"/>
      <c r="H82" s="223"/>
    </row>
    <row r="83" spans="2:8" ht="12.75">
      <c r="B83" s="223"/>
      <c r="C83" s="223"/>
      <c r="D83" s="223"/>
      <c r="E83" s="223"/>
      <c r="F83" s="223"/>
      <c r="G83" s="223"/>
      <c r="H83" s="223"/>
    </row>
    <row r="84" spans="2:8" ht="12.75">
      <c r="B84" s="223"/>
      <c r="C84" s="223"/>
      <c r="D84" s="223"/>
      <c r="E84" s="223"/>
      <c r="F84" s="223"/>
      <c r="G84" s="223"/>
      <c r="H84" s="223"/>
    </row>
    <row r="85" spans="2:8" ht="12.75">
      <c r="B85" s="223"/>
      <c r="C85" s="223"/>
      <c r="D85" s="223"/>
      <c r="E85" s="223"/>
      <c r="F85" s="223"/>
      <c r="G85" s="223"/>
      <c r="H85" s="223"/>
    </row>
    <row r="86" spans="2:8" ht="12.75">
      <c r="B86" s="223"/>
      <c r="C86" s="223"/>
      <c r="D86" s="223"/>
      <c r="E86" s="223"/>
      <c r="F86" s="223"/>
      <c r="G86" s="223"/>
      <c r="H86" s="223"/>
    </row>
    <row r="87" spans="2:8" ht="12.75">
      <c r="B87" s="223"/>
      <c r="C87" s="223"/>
      <c r="D87" s="223"/>
      <c r="E87" s="223"/>
      <c r="F87" s="223"/>
      <c r="G87" s="223"/>
      <c r="H87" s="223"/>
    </row>
    <row r="88" spans="2:8" ht="12.75">
      <c r="B88" s="223"/>
      <c r="C88" s="223"/>
      <c r="D88" s="223"/>
      <c r="E88" s="223"/>
      <c r="F88" s="223"/>
      <c r="G88" s="223"/>
      <c r="H88" s="223"/>
    </row>
    <row r="89" spans="2:8" ht="12.75">
      <c r="B89" s="223"/>
      <c r="C89" s="223"/>
      <c r="D89" s="223"/>
      <c r="E89" s="223"/>
      <c r="F89" s="223"/>
      <c r="G89" s="223"/>
      <c r="H89" s="223"/>
    </row>
    <row r="90" spans="2:8" ht="12.75">
      <c r="B90" s="223"/>
      <c r="C90" s="223"/>
      <c r="D90" s="223"/>
      <c r="E90" s="223"/>
      <c r="F90" s="223"/>
      <c r="G90" s="223"/>
      <c r="H90" s="223"/>
    </row>
    <row r="91" spans="2:8" ht="12.75">
      <c r="B91" s="223"/>
      <c r="C91" s="223"/>
      <c r="D91" s="223"/>
      <c r="E91" s="223"/>
      <c r="F91" s="223"/>
      <c r="G91" s="223"/>
      <c r="H91" s="223"/>
    </row>
    <row r="92" spans="2:8" ht="12.75">
      <c r="B92" s="223"/>
      <c r="C92" s="223"/>
      <c r="D92" s="223"/>
      <c r="E92" s="223"/>
      <c r="F92" s="223"/>
      <c r="G92" s="223"/>
      <c r="H92" s="223"/>
    </row>
    <row r="93" spans="2:8" ht="12.75">
      <c r="B93" s="223"/>
      <c r="C93" s="223"/>
      <c r="D93" s="223"/>
      <c r="E93" s="223"/>
      <c r="F93" s="223"/>
      <c r="G93" s="223"/>
      <c r="H93" s="223"/>
    </row>
    <row r="94" spans="2:8" ht="12.75">
      <c r="B94" s="223"/>
      <c r="C94" s="223"/>
      <c r="D94" s="223"/>
      <c r="E94" s="223"/>
      <c r="F94" s="223"/>
      <c r="G94" s="223"/>
      <c r="H94" s="223"/>
    </row>
    <row r="95" spans="2:8" ht="12.75">
      <c r="B95" s="223"/>
      <c r="C95" s="223"/>
      <c r="D95" s="223"/>
      <c r="E95" s="223"/>
      <c r="F95" s="223"/>
      <c r="G95" s="223"/>
      <c r="H95" s="223"/>
    </row>
    <row r="96" spans="2:8" ht="12.75">
      <c r="B96" s="223"/>
      <c r="C96" s="223"/>
      <c r="D96" s="223"/>
      <c r="E96" s="223"/>
      <c r="F96" s="223"/>
      <c r="G96" s="223"/>
      <c r="H96" s="223"/>
    </row>
    <row r="97" spans="2:8" ht="12.75">
      <c r="B97" s="223"/>
      <c r="C97" s="223"/>
      <c r="D97" s="223"/>
      <c r="E97" s="223"/>
      <c r="F97" s="223"/>
      <c r="G97" s="223"/>
      <c r="H97" s="223"/>
    </row>
    <row r="98" spans="2:8" ht="12.75">
      <c r="B98" s="223"/>
      <c r="C98" s="223"/>
      <c r="D98" s="223"/>
      <c r="E98" s="223"/>
      <c r="F98" s="223"/>
      <c r="G98" s="223"/>
      <c r="H98" s="223"/>
    </row>
    <row r="99" spans="2:8" ht="12.75">
      <c r="B99" s="223"/>
      <c r="C99" s="223"/>
      <c r="D99" s="223"/>
      <c r="E99" s="223"/>
      <c r="F99" s="223"/>
      <c r="G99" s="223"/>
      <c r="H99" s="223"/>
    </row>
    <row r="100" spans="2:8" ht="12.75">
      <c r="B100" s="223"/>
      <c r="C100" s="223"/>
      <c r="D100" s="223"/>
      <c r="E100" s="223"/>
      <c r="F100" s="223"/>
      <c r="G100" s="223"/>
      <c r="H100" s="223"/>
    </row>
    <row r="101" spans="2:8" ht="12.75">
      <c r="B101" s="223"/>
      <c r="C101" s="223"/>
      <c r="D101" s="223"/>
      <c r="E101" s="223"/>
      <c r="F101" s="223"/>
      <c r="G101" s="223"/>
      <c r="H101" s="223"/>
    </row>
    <row r="102" spans="2:8" ht="12.75">
      <c r="B102" s="223"/>
      <c r="C102" s="223"/>
      <c r="D102" s="223"/>
      <c r="E102" s="223"/>
      <c r="F102" s="223"/>
      <c r="G102" s="223"/>
      <c r="H102" s="223"/>
    </row>
    <row r="103" spans="2:8" ht="12.75">
      <c r="B103" s="223"/>
      <c r="C103" s="223"/>
      <c r="D103" s="223"/>
      <c r="E103" s="223"/>
      <c r="F103" s="223"/>
      <c r="G103" s="223"/>
      <c r="H103" s="223"/>
    </row>
    <row r="104" spans="2:8" ht="12.75">
      <c r="B104" s="223"/>
      <c r="C104" s="223"/>
      <c r="D104" s="223"/>
      <c r="E104" s="223"/>
      <c r="F104" s="223"/>
      <c r="G104" s="223"/>
      <c r="H104" s="223"/>
    </row>
    <row r="105" spans="2:8" ht="12.75">
      <c r="B105" s="223"/>
      <c r="C105" s="223"/>
      <c r="D105" s="223"/>
      <c r="E105" s="223"/>
      <c r="F105" s="223"/>
      <c r="G105" s="223"/>
      <c r="H105" s="223"/>
    </row>
    <row r="106" spans="2:8" ht="12.75">
      <c r="B106" s="223"/>
      <c r="C106" s="223"/>
      <c r="D106" s="223"/>
      <c r="E106" s="223"/>
      <c r="F106" s="223"/>
      <c r="G106" s="223"/>
      <c r="H106" s="223"/>
    </row>
    <row r="107" spans="2:8" ht="12.75">
      <c r="B107" s="223"/>
      <c r="C107" s="223"/>
      <c r="D107" s="223"/>
      <c r="E107" s="223"/>
      <c r="F107" s="223"/>
      <c r="G107" s="223"/>
      <c r="H107" s="223"/>
    </row>
    <row r="108" spans="2:8" ht="12.75">
      <c r="B108" s="223"/>
      <c r="C108" s="223"/>
      <c r="D108" s="223"/>
      <c r="E108" s="223"/>
      <c r="F108" s="223"/>
      <c r="G108" s="223"/>
      <c r="H108" s="223"/>
    </row>
    <row r="109" spans="2:8" ht="12.75">
      <c r="B109" s="223"/>
      <c r="C109" s="223"/>
      <c r="D109" s="223"/>
      <c r="E109" s="223"/>
      <c r="F109" s="223"/>
      <c r="G109" s="223"/>
      <c r="H109" s="223"/>
    </row>
    <row r="110" spans="2:8" ht="12.75">
      <c r="B110" s="223"/>
      <c r="C110" s="223"/>
      <c r="D110" s="223"/>
      <c r="E110" s="223"/>
      <c r="F110" s="223"/>
      <c r="G110" s="223"/>
      <c r="H110" s="223"/>
    </row>
    <row r="111" spans="2:8" ht="12.75">
      <c r="B111" s="223"/>
      <c r="C111" s="223"/>
      <c r="D111" s="223"/>
      <c r="E111" s="223"/>
      <c r="F111" s="223"/>
      <c r="G111" s="223"/>
      <c r="H111" s="223"/>
    </row>
    <row r="112" spans="2:8" ht="12.75">
      <c r="B112" s="223"/>
      <c r="C112" s="223"/>
      <c r="D112" s="223"/>
      <c r="E112" s="223"/>
      <c r="F112" s="223"/>
      <c r="G112" s="223"/>
      <c r="H112" s="223"/>
    </row>
    <row r="113" spans="2:8" ht="12.75">
      <c r="B113" s="223"/>
      <c r="C113" s="223"/>
      <c r="D113" s="223"/>
      <c r="E113" s="223"/>
      <c r="F113" s="223"/>
      <c r="G113" s="223"/>
      <c r="H113" s="223"/>
    </row>
    <row r="114" spans="2:8" ht="12.75">
      <c r="B114" s="223"/>
      <c r="C114" s="223"/>
      <c r="D114" s="223"/>
      <c r="E114" s="223"/>
      <c r="F114" s="223"/>
      <c r="G114" s="223"/>
      <c r="H114" s="223"/>
    </row>
    <row r="115" spans="2:8" ht="12.75">
      <c r="B115" s="223"/>
      <c r="C115" s="223"/>
      <c r="D115" s="223"/>
      <c r="E115" s="223"/>
      <c r="F115" s="223"/>
      <c r="G115" s="223"/>
      <c r="H115" s="223"/>
    </row>
  </sheetData>
  <sheetProtection/>
  <mergeCells count="6">
    <mergeCell ref="B6:H6"/>
    <mergeCell ref="B9:H9"/>
    <mergeCell ref="B37:H37"/>
    <mergeCell ref="I6:O6"/>
    <mergeCell ref="I9:O9"/>
    <mergeCell ref="I37:O3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contribuzioni&amp;R52 - 53</oddFooter>
  </headerFooter>
  <colBreaks count="1" manualBreakCount="1">
    <brk id="8" max="6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22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9.00390625" style="253" customWidth="1"/>
    <col min="2" max="9" width="15.28125" style="253" customWidth="1"/>
    <col min="10" max="234" width="12.7109375" style="253" customWidth="1"/>
    <col min="235" max="16384" width="10.28125" style="253" customWidth="1"/>
  </cols>
  <sheetData>
    <row r="1" spans="1:9" ht="18.75" customHeight="1">
      <c r="A1" s="251" t="s">
        <v>181</v>
      </c>
      <c r="B1" s="251"/>
      <c r="C1" s="251"/>
      <c r="D1" s="251"/>
      <c r="E1" s="251"/>
      <c r="F1" s="251"/>
      <c r="G1" s="251"/>
      <c r="H1" s="251"/>
      <c r="I1" s="252"/>
    </row>
    <row r="2" spans="1:9" ht="18.75" customHeight="1">
      <c r="A2" s="251"/>
      <c r="B2" s="251"/>
      <c r="C2" s="251"/>
      <c r="D2" s="251"/>
      <c r="E2" s="251"/>
      <c r="F2" s="251"/>
      <c r="G2" s="251"/>
      <c r="H2" s="251"/>
      <c r="I2" s="252"/>
    </row>
    <row r="3" spans="1:9" ht="37.5" customHeight="1">
      <c r="A3" s="683" t="s">
        <v>170</v>
      </c>
      <c r="B3" s="684"/>
      <c r="C3" s="684"/>
      <c r="D3" s="684"/>
      <c r="E3" s="684"/>
      <c r="F3" s="684"/>
      <c r="G3" s="684"/>
      <c r="H3" s="684"/>
      <c r="I3" s="684"/>
    </row>
    <row r="4" spans="1:9" ht="37.5" customHeight="1">
      <c r="A4" s="683" t="s">
        <v>334</v>
      </c>
      <c r="B4" s="684"/>
      <c r="C4" s="684"/>
      <c r="D4" s="684"/>
      <c r="E4" s="684"/>
      <c r="F4" s="684"/>
      <c r="G4" s="684"/>
      <c r="H4" s="684"/>
      <c r="I4" s="684"/>
    </row>
    <row r="5" spans="1:9" ht="18.75" customHeight="1">
      <c r="A5" s="252"/>
      <c r="B5" s="252"/>
      <c r="C5" s="252"/>
      <c r="D5" s="252"/>
      <c r="E5" s="252"/>
      <c r="F5" s="252"/>
      <c r="G5" s="252"/>
      <c r="H5" s="252"/>
      <c r="I5" s="252"/>
    </row>
    <row r="6" spans="1:9" ht="18.75" customHeight="1" thickBot="1">
      <c r="A6" s="254">
        <v>26</v>
      </c>
      <c r="B6" s="252"/>
      <c r="C6" s="252"/>
      <c r="D6" s="252"/>
      <c r="E6" s="252"/>
      <c r="F6" s="252"/>
      <c r="G6" s="252"/>
      <c r="H6" s="252"/>
      <c r="I6" s="252"/>
    </row>
    <row r="7" spans="1:9" ht="18.75" customHeight="1" thickBot="1">
      <c r="A7" s="255" t="s">
        <v>10</v>
      </c>
      <c r="B7" s="674" t="s">
        <v>36</v>
      </c>
      <c r="C7" s="675"/>
      <c r="D7" s="675"/>
      <c r="E7" s="675"/>
      <c r="F7" s="675"/>
      <c r="G7" s="675"/>
      <c r="H7" s="675"/>
      <c r="I7" s="676"/>
    </row>
    <row r="8" spans="1:9" ht="18.75" customHeight="1">
      <c r="A8" s="256" t="s">
        <v>11</v>
      </c>
      <c r="B8" s="268">
        <v>4</v>
      </c>
      <c r="C8" s="268">
        <v>8</v>
      </c>
      <c r="D8" s="268">
        <v>12</v>
      </c>
      <c r="E8" s="268">
        <v>16</v>
      </c>
      <c r="F8" s="268">
        <v>20</v>
      </c>
      <c r="G8" s="268">
        <v>30</v>
      </c>
      <c r="H8" s="268">
        <v>40</v>
      </c>
      <c r="I8" s="268">
        <v>50</v>
      </c>
    </row>
    <row r="9" spans="1:9" ht="18.75" customHeight="1">
      <c r="A9" s="256"/>
      <c r="B9" s="257"/>
      <c r="C9" s="257"/>
      <c r="D9" s="257"/>
      <c r="E9" s="257"/>
      <c r="F9" s="257"/>
      <c r="G9" s="257"/>
      <c r="H9" s="257"/>
      <c r="I9" s="257"/>
    </row>
    <row r="10" spans="1:9" ht="18.75" customHeight="1">
      <c r="A10" s="256"/>
      <c r="B10" s="677" t="s">
        <v>37</v>
      </c>
      <c r="C10" s="678"/>
      <c r="D10" s="678"/>
      <c r="E10" s="678"/>
      <c r="F10" s="678"/>
      <c r="G10" s="678"/>
      <c r="H10" s="678"/>
      <c r="I10" s="679"/>
    </row>
    <row r="11" spans="1:9" ht="18.75" customHeight="1">
      <c r="A11" s="258" t="s">
        <v>38</v>
      </c>
      <c r="B11" s="445">
        <v>24.45</v>
      </c>
      <c r="C11" s="445">
        <v>22.975</v>
      </c>
      <c r="D11" s="445">
        <v>22.25</v>
      </c>
      <c r="E11" s="445">
        <v>22.05625</v>
      </c>
      <c r="F11" s="445">
        <v>21.815</v>
      </c>
      <c r="G11" s="445">
        <v>21.613333333333333</v>
      </c>
      <c r="H11" s="445">
        <v>21.5175</v>
      </c>
      <c r="I11" s="445">
        <v>21.458</v>
      </c>
    </row>
    <row r="12" spans="1:9" ht="18.75" customHeight="1">
      <c r="A12" s="258" t="s">
        <v>39</v>
      </c>
      <c r="B12" s="445">
        <v>13.538749999999999</v>
      </c>
      <c r="C12" s="445">
        <v>13.7375</v>
      </c>
      <c r="D12" s="445">
        <v>13.856666666666667</v>
      </c>
      <c r="E12" s="445">
        <v>15.063437500000001</v>
      </c>
      <c r="F12" s="445">
        <v>15.904499999999999</v>
      </c>
      <c r="G12" s="445">
        <v>16.90866666666667</v>
      </c>
      <c r="H12" s="445">
        <v>17.410875</v>
      </c>
      <c r="I12" s="445">
        <v>17.7122</v>
      </c>
    </row>
    <row r="13" spans="1:9" ht="18.75" customHeight="1">
      <c r="A13" s="258" t="s">
        <v>40</v>
      </c>
      <c r="B13" s="445">
        <v>19.575</v>
      </c>
      <c r="C13" s="445">
        <v>17.8625</v>
      </c>
      <c r="D13" s="445">
        <v>17.133333333333333</v>
      </c>
      <c r="E13" s="445">
        <v>16.8875</v>
      </c>
      <c r="F13" s="445">
        <v>16.74</v>
      </c>
      <c r="G13" s="445">
        <v>16.48</v>
      </c>
      <c r="H13" s="445">
        <v>16.35</v>
      </c>
      <c r="I13" s="445">
        <v>16.272</v>
      </c>
    </row>
    <row r="14" spans="1:9" ht="18.75" customHeight="1">
      <c r="A14" s="258" t="s">
        <v>41</v>
      </c>
      <c r="B14" s="445">
        <v>15.187436000000002</v>
      </c>
      <c r="C14" s="445">
        <v>15.174936000000002</v>
      </c>
      <c r="D14" s="445">
        <v>15.170769333333334</v>
      </c>
      <c r="E14" s="445">
        <v>15.168686000000003</v>
      </c>
      <c r="F14" s="445">
        <v>15.167436</v>
      </c>
      <c r="G14" s="445">
        <v>15.165769333333332</v>
      </c>
      <c r="H14" s="445">
        <v>15.164936</v>
      </c>
      <c r="I14" s="445">
        <v>15.128759680000002</v>
      </c>
    </row>
    <row r="15" spans="1:9" ht="18.75" customHeight="1">
      <c r="A15" s="258" t="s">
        <v>42</v>
      </c>
      <c r="B15" s="445">
        <v>13.785</v>
      </c>
      <c r="C15" s="445">
        <v>13.9875</v>
      </c>
      <c r="D15" s="445">
        <v>13.92</v>
      </c>
      <c r="E15" s="445">
        <v>13.9875</v>
      </c>
      <c r="F15" s="445">
        <v>13.947000000000001</v>
      </c>
      <c r="G15" s="445">
        <v>13.947000000000001</v>
      </c>
      <c r="H15" s="445">
        <v>13.947000000000001</v>
      </c>
      <c r="I15" s="445">
        <v>13.9471</v>
      </c>
    </row>
    <row r="16" spans="1:9" ht="18.75" customHeight="1">
      <c r="A16" s="258" t="s">
        <v>182</v>
      </c>
      <c r="B16" s="445">
        <v>19.35</v>
      </c>
      <c r="C16" s="445">
        <v>14.825</v>
      </c>
      <c r="D16" s="445">
        <v>14.1125</v>
      </c>
      <c r="E16" s="445">
        <v>13.75625</v>
      </c>
      <c r="F16" s="445">
        <v>13.5425</v>
      </c>
      <c r="G16" s="445">
        <v>13.233333333333333</v>
      </c>
      <c r="H16" s="445">
        <v>13.1025</v>
      </c>
      <c r="I16" s="445">
        <v>13.014</v>
      </c>
    </row>
    <row r="17" spans="1:9" ht="18.75" customHeight="1">
      <c r="A17" s="258" t="s">
        <v>183</v>
      </c>
      <c r="B17" s="445">
        <v>19.35</v>
      </c>
      <c r="C17" s="445">
        <v>12.775</v>
      </c>
      <c r="D17" s="445">
        <v>12.733333333333333</v>
      </c>
      <c r="E17" s="445">
        <v>12.71875</v>
      </c>
      <c r="F17" s="445">
        <v>12.71</v>
      </c>
      <c r="G17" s="445">
        <v>12.693333333333333</v>
      </c>
      <c r="H17" s="445">
        <v>12.6875</v>
      </c>
      <c r="I17" s="445">
        <v>12.682</v>
      </c>
    </row>
    <row r="18" spans="1:9" ht="18.75" customHeight="1">
      <c r="A18" s="258" t="s">
        <v>184</v>
      </c>
      <c r="B18" s="445">
        <v>16.25</v>
      </c>
      <c r="C18" s="445">
        <v>16.5</v>
      </c>
      <c r="D18" s="445">
        <v>16.416666666666668</v>
      </c>
      <c r="E18" s="445">
        <v>16.5</v>
      </c>
      <c r="F18" s="445">
        <v>16.45</v>
      </c>
      <c r="G18" s="445">
        <v>16.483333333333334</v>
      </c>
      <c r="H18" s="445">
        <v>16.4525</v>
      </c>
      <c r="I18" s="445">
        <v>16.472</v>
      </c>
    </row>
    <row r="19" spans="1:9" ht="18.75" customHeight="1">
      <c r="A19" s="258" t="s">
        <v>185</v>
      </c>
      <c r="B19" s="445">
        <v>16.7625</v>
      </c>
      <c r="C19" s="445">
        <v>13.390625</v>
      </c>
      <c r="D19" s="445">
        <v>13.1425</v>
      </c>
      <c r="E19" s="445">
        <v>13.0184375</v>
      </c>
      <c r="F19" s="445">
        <v>12.944</v>
      </c>
      <c r="G19" s="445">
        <v>12.868833333333333</v>
      </c>
      <c r="H19" s="445">
        <v>12.795125</v>
      </c>
      <c r="I19" s="445">
        <v>12.750900000000001</v>
      </c>
    </row>
    <row r="20" spans="1:9" ht="18.75" customHeight="1">
      <c r="A20" s="258" t="s">
        <v>186</v>
      </c>
      <c r="B20" s="445">
        <v>20.59375</v>
      </c>
      <c r="C20" s="445">
        <v>17.24875</v>
      </c>
      <c r="D20" s="445">
        <v>16.272916666666667</v>
      </c>
      <c r="E20" s="445">
        <v>15.6825</v>
      </c>
      <c r="F20" s="445">
        <v>15.328249999999999</v>
      </c>
      <c r="G20" s="445">
        <v>15.179</v>
      </c>
      <c r="H20" s="445">
        <v>17.47325</v>
      </c>
      <c r="I20" s="445">
        <v>18.9147</v>
      </c>
    </row>
    <row r="21" spans="1:9" ht="18.75" customHeight="1">
      <c r="A21" s="258" t="s">
        <v>187</v>
      </c>
      <c r="B21" s="445">
        <v>18.4625</v>
      </c>
      <c r="C21" s="445">
        <v>16.708125000000003</v>
      </c>
      <c r="D21" s="445">
        <v>16.625</v>
      </c>
      <c r="E21" s="445">
        <v>16.5834375</v>
      </c>
      <c r="F21" s="445">
        <v>16.65825</v>
      </c>
      <c r="G21" s="445">
        <v>16.625</v>
      </c>
      <c r="H21" s="445">
        <v>16.65825</v>
      </c>
      <c r="I21" s="445">
        <v>16.6383</v>
      </c>
    </row>
    <row r="22" spans="1:9" ht="18.75" customHeight="1">
      <c r="A22" s="258" t="s">
        <v>188</v>
      </c>
      <c r="B22" s="445">
        <v>28.7125</v>
      </c>
      <c r="C22" s="445">
        <v>25.36875</v>
      </c>
      <c r="D22" s="445">
        <v>26.008333333333333</v>
      </c>
      <c r="E22" s="445">
        <v>25.40625</v>
      </c>
      <c r="F22" s="445">
        <v>24.8975</v>
      </c>
      <c r="G22" s="445">
        <v>24.17</v>
      </c>
      <c r="H22" s="445">
        <v>23.80625</v>
      </c>
      <c r="I22" s="445">
        <v>23.588</v>
      </c>
    </row>
    <row r="23" spans="1:9" ht="18.75" customHeight="1">
      <c r="A23" s="258" t="s">
        <v>189</v>
      </c>
      <c r="B23" s="445">
        <v>22.22</v>
      </c>
      <c r="C23" s="445">
        <v>19.2775</v>
      </c>
      <c r="D23" s="445">
        <v>18.461666666666666</v>
      </c>
      <c r="E23" s="445">
        <v>17.93</v>
      </c>
      <c r="F23" s="445">
        <v>17.71</v>
      </c>
      <c r="G23" s="445">
        <v>17.284666666666666</v>
      </c>
      <c r="H23" s="445">
        <v>17.1215</v>
      </c>
      <c r="I23" s="445">
        <v>16.984</v>
      </c>
    </row>
    <row r="24" spans="1:9" ht="18.75" customHeight="1">
      <c r="A24" s="258" t="s">
        <v>190</v>
      </c>
      <c r="B24" s="445">
        <v>20.45</v>
      </c>
      <c r="C24" s="445">
        <v>18.075</v>
      </c>
      <c r="D24" s="445">
        <v>17.433333333333334</v>
      </c>
      <c r="E24" s="445">
        <v>17.1125</v>
      </c>
      <c r="F24" s="445">
        <v>16.82</v>
      </c>
      <c r="G24" s="445">
        <v>16.533333333333335</v>
      </c>
      <c r="H24" s="445">
        <v>16.39</v>
      </c>
      <c r="I24" s="445">
        <v>16.304</v>
      </c>
    </row>
    <row r="25" spans="1:9" ht="18.75" customHeight="1">
      <c r="A25" s="258" t="s">
        <v>191</v>
      </c>
      <c r="B25" s="445">
        <v>19.1</v>
      </c>
      <c r="C25" s="445">
        <v>15.89375</v>
      </c>
      <c r="D25" s="445">
        <v>14.825</v>
      </c>
      <c r="E25" s="445">
        <v>14.290625</v>
      </c>
      <c r="F25" s="445">
        <v>13.97</v>
      </c>
      <c r="G25" s="445">
        <v>13.518333333333333</v>
      </c>
      <c r="H25" s="445">
        <v>13.32875</v>
      </c>
      <c r="I25" s="445">
        <v>13.186</v>
      </c>
    </row>
    <row r="26" spans="1:9" ht="18.75" customHeight="1">
      <c r="A26" s="258" t="s">
        <v>192</v>
      </c>
      <c r="B26" s="445">
        <v>19.3</v>
      </c>
      <c r="C26" s="445">
        <v>14.23125</v>
      </c>
      <c r="D26" s="445">
        <v>14.1625</v>
      </c>
      <c r="E26" s="445">
        <v>14.128125</v>
      </c>
      <c r="F26" s="445">
        <v>14.19</v>
      </c>
      <c r="G26" s="445">
        <v>14.19</v>
      </c>
      <c r="H26" s="445">
        <v>14.14875</v>
      </c>
      <c r="I26" s="445">
        <v>14.157</v>
      </c>
    </row>
    <row r="27" spans="1:9" ht="18.75" customHeight="1">
      <c r="A27" s="258" t="s">
        <v>193</v>
      </c>
      <c r="B27" s="445">
        <v>16.7625</v>
      </c>
      <c r="C27" s="445">
        <v>17.00625</v>
      </c>
      <c r="D27" s="445">
        <v>16.925</v>
      </c>
      <c r="E27" s="445">
        <v>16.884375</v>
      </c>
      <c r="F27" s="445">
        <v>16.86</v>
      </c>
      <c r="G27" s="445">
        <v>16.858333333333334</v>
      </c>
      <c r="H27" s="445">
        <v>16.91125</v>
      </c>
      <c r="I27" s="445">
        <v>16.9</v>
      </c>
    </row>
    <row r="28" spans="1:9" ht="18.75" customHeight="1">
      <c r="A28" s="258" t="s">
        <v>194</v>
      </c>
      <c r="B28" s="445">
        <v>26.6</v>
      </c>
      <c r="C28" s="445">
        <v>21.8125</v>
      </c>
      <c r="D28" s="445">
        <v>20.033333333333335</v>
      </c>
      <c r="E28" s="445">
        <v>19.16875</v>
      </c>
      <c r="F28" s="445">
        <v>18.735</v>
      </c>
      <c r="G28" s="445">
        <v>18.023333333333333</v>
      </c>
      <c r="H28" s="445">
        <v>17.6775</v>
      </c>
      <c r="I28" s="445">
        <v>17.462</v>
      </c>
    </row>
    <row r="29" spans="1:9" ht="18.75" customHeight="1">
      <c r="A29" s="258" t="s">
        <v>195</v>
      </c>
      <c r="B29" s="445">
        <v>26.6</v>
      </c>
      <c r="C29" s="445">
        <v>15.5</v>
      </c>
      <c r="D29" s="445">
        <v>15.5</v>
      </c>
      <c r="E29" s="445">
        <v>15.49375</v>
      </c>
      <c r="F29" s="445">
        <v>15.5</v>
      </c>
      <c r="G29" s="445">
        <v>15.5</v>
      </c>
      <c r="H29" s="445">
        <v>15.4975</v>
      </c>
      <c r="I29" s="445">
        <v>15.498</v>
      </c>
    </row>
    <row r="30" spans="1:9" ht="18.75" customHeight="1">
      <c r="A30" s="258" t="s">
        <v>69</v>
      </c>
      <c r="B30" s="445">
        <v>16.51375</v>
      </c>
      <c r="C30" s="445">
        <v>16.51375</v>
      </c>
      <c r="D30" s="445">
        <v>16.51375</v>
      </c>
      <c r="E30" s="445">
        <v>16.513437500000002</v>
      </c>
      <c r="F30" s="445">
        <v>16.5135</v>
      </c>
      <c r="G30" s="445">
        <v>16.513666666666666</v>
      </c>
      <c r="H30" s="445">
        <v>16.513625</v>
      </c>
      <c r="I30" s="445">
        <v>16.5136</v>
      </c>
    </row>
    <row r="31" spans="1:9" ht="18.75" customHeight="1">
      <c r="A31" s="258" t="s">
        <v>196</v>
      </c>
      <c r="B31" s="445">
        <v>26.85</v>
      </c>
      <c r="C31" s="445">
        <v>23.519375000000004</v>
      </c>
      <c r="D31" s="445">
        <v>22.626250000000002</v>
      </c>
      <c r="E31" s="445">
        <v>22.1796875</v>
      </c>
      <c r="F31" s="445">
        <v>21.781499999999998</v>
      </c>
      <c r="G31" s="445">
        <v>21.467666666666666</v>
      </c>
      <c r="H31" s="445">
        <v>21.245625</v>
      </c>
      <c r="I31" s="445">
        <v>21.1124</v>
      </c>
    </row>
    <row r="32" spans="1:9" ht="18.75" customHeight="1">
      <c r="A32" s="258" t="s">
        <v>197</v>
      </c>
      <c r="B32" s="445">
        <v>23.852562499999998</v>
      </c>
      <c r="C32" s="445">
        <v>23.467843749999997</v>
      </c>
      <c r="D32" s="445">
        <v>23.596083333333333</v>
      </c>
      <c r="E32" s="445">
        <v>23.467843749999997</v>
      </c>
      <c r="F32" s="445">
        <v>23.544787499999998</v>
      </c>
      <c r="G32" s="445">
        <v>23.596083333333333</v>
      </c>
      <c r="H32" s="445">
        <v>23.544787499999998</v>
      </c>
      <c r="I32" s="445">
        <v>23.51401</v>
      </c>
    </row>
    <row r="33" spans="1:9" ht="18.75" customHeight="1">
      <c r="A33" s="258" t="s">
        <v>198</v>
      </c>
      <c r="B33" s="445">
        <v>17.111250000000002</v>
      </c>
      <c r="C33" s="445">
        <v>14.938749999999999</v>
      </c>
      <c r="D33" s="445">
        <v>14.214583333333334</v>
      </c>
      <c r="E33" s="445">
        <v>13.852500000000001</v>
      </c>
      <c r="F33" s="445">
        <v>13.635250000000001</v>
      </c>
      <c r="G33" s="445">
        <v>13.321333333333333</v>
      </c>
      <c r="H33" s="445">
        <v>13.164375</v>
      </c>
      <c r="I33" s="445">
        <v>13.0993</v>
      </c>
    </row>
    <row r="34" spans="1:9" ht="18.75" customHeight="1">
      <c r="A34" s="258" t="s">
        <v>199</v>
      </c>
      <c r="B34" s="445">
        <v>19.3</v>
      </c>
      <c r="C34" s="445">
        <v>16.9125</v>
      </c>
      <c r="D34" s="445">
        <v>17.083333333333332</v>
      </c>
      <c r="E34" s="445">
        <v>18.33125</v>
      </c>
      <c r="F34" s="445">
        <v>19.085</v>
      </c>
      <c r="G34" s="445">
        <v>20.55666666666667</v>
      </c>
      <c r="H34" s="445">
        <v>21.5125</v>
      </c>
      <c r="I34" s="445">
        <v>22.15</v>
      </c>
    </row>
    <row r="35" spans="1:9" ht="18.75" customHeight="1">
      <c r="A35" s="258" t="s">
        <v>143</v>
      </c>
      <c r="B35" s="445">
        <v>25.9475</v>
      </c>
      <c r="C35" s="445">
        <v>24.92875</v>
      </c>
      <c r="D35" s="445">
        <v>24.589166666666664</v>
      </c>
      <c r="E35" s="445">
        <v>24.61875</v>
      </c>
      <c r="F35" s="445">
        <v>24.476999999999997</v>
      </c>
      <c r="G35" s="445">
        <v>24.394333333333336</v>
      </c>
      <c r="H35" s="445">
        <v>24.352749999999997</v>
      </c>
      <c r="I35" s="445">
        <v>24.328</v>
      </c>
    </row>
    <row r="36" spans="1:9" ht="18.75" customHeight="1">
      <c r="A36" s="258" t="s">
        <v>201</v>
      </c>
      <c r="B36" s="445">
        <v>28.3425</v>
      </c>
      <c r="C36" s="445">
        <v>24.97625</v>
      </c>
      <c r="D36" s="445">
        <v>23.629583333333336</v>
      </c>
      <c r="E36" s="445">
        <v>23.1246875</v>
      </c>
      <c r="F36" s="445">
        <v>22.687</v>
      </c>
      <c r="G36" s="445">
        <v>22.238166666666665</v>
      </c>
      <c r="H36" s="445">
        <v>22.01375</v>
      </c>
      <c r="I36" s="445">
        <v>21.8252</v>
      </c>
    </row>
    <row r="37" spans="1:9" ht="18.75" customHeight="1">
      <c r="A37" s="259"/>
      <c r="B37" s="260"/>
      <c r="C37" s="260"/>
      <c r="D37" s="260"/>
      <c r="E37" s="260"/>
      <c r="F37" s="260"/>
      <c r="G37" s="260"/>
      <c r="H37" s="260"/>
      <c r="I37" s="260"/>
    </row>
    <row r="38" spans="1:9" ht="18.75" customHeight="1">
      <c r="A38" s="256"/>
      <c r="B38" s="680" t="s">
        <v>202</v>
      </c>
      <c r="C38" s="681"/>
      <c r="D38" s="681"/>
      <c r="E38" s="681"/>
      <c r="F38" s="681"/>
      <c r="G38" s="681"/>
      <c r="H38" s="681"/>
      <c r="I38" s="682"/>
    </row>
    <row r="39" spans="1:9" ht="18.75" customHeight="1">
      <c r="A39" s="258" t="s">
        <v>203</v>
      </c>
      <c r="B39" s="445">
        <v>24.55125</v>
      </c>
      <c r="C39" s="445">
        <v>22.87</v>
      </c>
      <c r="D39" s="445">
        <v>22.309166666666666</v>
      </c>
      <c r="E39" s="445">
        <v>22.020625</v>
      </c>
      <c r="F39" s="445">
        <v>21.85425</v>
      </c>
      <c r="G39" s="445">
        <v>21.625666666666667</v>
      </c>
      <c r="H39" s="445">
        <v>21.514625</v>
      </c>
      <c r="I39" s="445">
        <v>21.4453</v>
      </c>
    </row>
    <row r="40" spans="1:9" s="261" customFormat="1" ht="18.75" customHeight="1">
      <c r="A40" s="258" t="s">
        <v>204</v>
      </c>
      <c r="B40" s="445">
        <v>18.1211875</v>
      </c>
      <c r="C40" s="445">
        <v>19.8668125</v>
      </c>
      <c r="D40" s="445">
        <v>20.4601875</v>
      </c>
      <c r="E40" s="445">
        <v>20.756859374999998</v>
      </c>
      <c r="F40" s="445">
        <v>20.934875</v>
      </c>
      <c r="G40" s="445">
        <v>21.169925</v>
      </c>
      <c r="H40" s="445">
        <v>21.28745</v>
      </c>
      <c r="I40" s="445">
        <v>21.357965000000004</v>
      </c>
    </row>
    <row r="41" spans="1:9" s="261" customFormat="1" ht="18.75" customHeight="1">
      <c r="A41" s="258" t="s">
        <v>205</v>
      </c>
      <c r="B41" s="445">
        <v>19.64625</v>
      </c>
      <c r="C41" s="445">
        <v>17.803125</v>
      </c>
      <c r="D41" s="445">
        <v>17.18875</v>
      </c>
      <c r="E41" s="445">
        <v>16.8875</v>
      </c>
      <c r="F41" s="445">
        <v>16.702</v>
      </c>
      <c r="G41" s="445">
        <v>16.457833333333333</v>
      </c>
      <c r="H41" s="445">
        <v>16.333375</v>
      </c>
      <c r="I41" s="445">
        <v>16.2606</v>
      </c>
    </row>
    <row r="42" spans="1:9" s="261" customFormat="1" ht="18.75" customHeight="1">
      <c r="A42" s="258" t="s">
        <v>41</v>
      </c>
      <c r="B42" s="445">
        <v>15.1651383</v>
      </c>
      <c r="C42" s="445">
        <v>15.152638300000001</v>
      </c>
      <c r="D42" s="445">
        <v>15.141039066666666</v>
      </c>
      <c r="E42" s="445">
        <v>15.140813875</v>
      </c>
      <c r="F42" s="445">
        <v>15.14067876</v>
      </c>
      <c r="G42" s="445">
        <v>15.139012093333333</v>
      </c>
      <c r="H42" s="445">
        <v>15.14040853</v>
      </c>
      <c r="I42" s="445">
        <v>15.139462576000003</v>
      </c>
    </row>
    <row r="43" spans="1:9" s="261" customFormat="1" ht="18.75" customHeight="1">
      <c r="A43" s="258" t="s">
        <v>42</v>
      </c>
      <c r="B43" s="445">
        <v>13.947062500000001</v>
      </c>
      <c r="C43" s="445">
        <v>13.9571875</v>
      </c>
      <c r="D43" s="445">
        <v>13.9538125</v>
      </c>
      <c r="E43" s="445">
        <v>13.952125</v>
      </c>
      <c r="F43" s="445">
        <v>13.955162499999998</v>
      </c>
      <c r="G43" s="445">
        <v>13.955158333333333</v>
      </c>
      <c r="H43" s="445">
        <v>13.95515625</v>
      </c>
      <c r="I43" s="445">
        <v>13.953535</v>
      </c>
    </row>
    <row r="44" spans="1:9" s="261" customFormat="1" ht="18.75" customHeight="1">
      <c r="A44" s="258" t="s">
        <v>182</v>
      </c>
      <c r="B44" s="445">
        <v>17.03</v>
      </c>
      <c r="C44" s="445">
        <v>14.847281250000002</v>
      </c>
      <c r="D44" s="445">
        <v>14.1195</v>
      </c>
      <c r="E44" s="445">
        <v>13.755625</v>
      </c>
      <c r="F44" s="445">
        <v>13.537025000000002</v>
      </c>
      <c r="G44" s="445">
        <v>13.246075</v>
      </c>
      <c r="H44" s="445">
        <v>13.10046875</v>
      </c>
      <c r="I44" s="445">
        <v>13.013114999999999</v>
      </c>
    </row>
    <row r="45" spans="1:9" s="261" customFormat="1" ht="18.75" customHeight="1">
      <c r="A45" s="258" t="s">
        <v>183</v>
      </c>
      <c r="B45" s="445">
        <v>12.8825</v>
      </c>
      <c r="C45" s="445">
        <v>12.773125</v>
      </c>
      <c r="D45" s="445">
        <v>12.736666666666666</v>
      </c>
      <c r="E45" s="445">
        <v>12.7184375</v>
      </c>
      <c r="F45" s="445">
        <v>12.7075</v>
      </c>
      <c r="G45" s="445">
        <v>12.693</v>
      </c>
      <c r="H45" s="445">
        <v>12.685625</v>
      </c>
      <c r="I45" s="445">
        <v>12.6812</v>
      </c>
    </row>
    <row r="46" spans="1:9" s="261" customFormat="1" ht="18.75" customHeight="1">
      <c r="A46" s="258" t="s">
        <v>206</v>
      </c>
      <c r="B46" s="445">
        <v>16.45125</v>
      </c>
      <c r="C46" s="445">
        <v>16.463125</v>
      </c>
      <c r="D46" s="445">
        <v>16.459583333333335</v>
      </c>
      <c r="E46" s="445">
        <v>16.4575</v>
      </c>
      <c r="F46" s="445">
        <v>16.46125</v>
      </c>
      <c r="G46" s="445">
        <v>16.458</v>
      </c>
      <c r="H46" s="445">
        <v>16.45875</v>
      </c>
      <c r="I46" s="445">
        <v>16.4593</v>
      </c>
    </row>
    <row r="47" spans="1:9" s="261" customFormat="1" ht="18.75" customHeight="1">
      <c r="A47" s="258" t="s">
        <v>207</v>
      </c>
      <c r="B47" s="445">
        <v>14.2533125</v>
      </c>
      <c r="C47" s="445">
        <v>14.1996875</v>
      </c>
      <c r="D47" s="445">
        <v>14.592854166666665</v>
      </c>
      <c r="E47" s="445">
        <v>14.789453125</v>
      </c>
      <c r="F47" s="445">
        <v>14.9074</v>
      </c>
      <c r="G47" s="445">
        <v>15.063158333333332</v>
      </c>
      <c r="H47" s="445">
        <v>15.14330625</v>
      </c>
      <c r="I47" s="445">
        <v>15.18958</v>
      </c>
    </row>
    <row r="48" spans="1:9" s="261" customFormat="1" ht="18.75" customHeight="1">
      <c r="A48" s="258" t="s">
        <v>208</v>
      </c>
      <c r="B48" s="445">
        <v>25.654750000000003</v>
      </c>
      <c r="C48" s="445">
        <v>22.641374999999996</v>
      </c>
      <c r="D48" s="445">
        <v>21.63689583333333</v>
      </c>
      <c r="E48" s="445">
        <v>21.134671875</v>
      </c>
      <c r="F48" s="445">
        <v>20.833325000000006</v>
      </c>
      <c r="G48" s="445">
        <v>20.429508333333334</v>
      </c>
      <c r="H48" s="445">
        <v>20.23065625</v>
      </c>
      <c r="I48" s="445">
        <v>20.108895</v>
      </c>
    </row>
    <row r="49" spans="1:9" s="261" customFormat="1" ht="18.75" customHeight="1">
      <c r="A49" s="258" t="s">
        <v>209</v>
      </c>
      <c r="B49" s="445">
        <v>16.633312500000002</v>
      </c>
      <c r="C49" s="445">
        <v>18.108812500000003</v>
      </c>
      <c r="D49" s="445">
        <v>19.592625</v>
      </c>
      <c r="E49" s="445">
        <v>20.33453125</v>
      </c>
      <c r="F49" s="445">
        <v>20.7724</v>
      </c>
      <c r="G49" s="445">
        <v>21.3635</v>
      </c>
      <c r="H49" s="445">
        <v>21.659043750000002</v>
      </c>
      <c r="I49" s="445">
        <v>21.836375</v>
      </c>
    </row>
    <row r="50" spans="1:9" s="261" customFormat="1" ht="18.75" customHeight="1">
      <c r="A50" s="258" t="s">
        <v>210</v>
      </c>
      <c r="B50" s="445">
        <v>28.4975</v>
      </c>
      <c r="C50" s="445">
        <v>25.5440625</v>
      </c>
      <c r="D50" s="445">
        <v>26.155833333333334</v>
      </c>
      <c r="E50" s="445">
        <v>25.3140625</v>
      </c>
      <c r="F50" s="445">
        <v>24.809</v>
      </c>
      <c r="G50" s="445">
        <v>24.130666666666666</v>
      </c>
      <c r="H50" s="445">
        <v>23.7951875</v>
      </c>
      <c r="I50" s="445">
        <v>23.59095</v>
      </c>
    </row>
    <row r="51" spans="1:9" s="261" customFormat="1" ht="18.75" customHeight="1">
      <c r="A51" s="258" t="s">
        <v>189</v>
      </c>
      <c r="B51" s="445">
        <v>22.269499999999997</v>
      </c>
      <c r="C51" s="445">
        <v>20.2984375</v>
      </c>
      <c r="D51" s="445">
        <v>20.427041666666668</v>
      </c>
      <c r="E51" s="445">
        <v>20.499499999999998</v>
      </c>
      <c r="F51" s="445">
        <v>20.536450000000002</v>
      </c>
      <c r="G51" s="445">
        <v>20.590066666666665</v>
      </c>
      <c r="H51" s="445">
        <v>20.616875</v>
      </c>
      <c r="I51" s="445">
        <v>20.63296</v>
      </c>
    </row>
    <row r="52" spans="1:9" s="261" customFormat="1" ht="18.75" customHeight="1">
      <c r="A52" s="258" t="s">
        <v>211</v>
      </c>
      <c r="B52" s="445">
        <v>20.38</v>
      </c>
      <c r="C52" s="445">
        <v>18.17</v>
      </c>
      <c r="D52" s="445">
        <v>17.433333333333334</v>
      </c>
      <c r="E52" s="445">
        <v>17.070625</v>
      </c>
      <c r="F52" s="445">
        <v>16.8485</v>
      </c>
      <c r="G52" s="445">
        <v>16.555666666666667</v>
      </c>
      <c r="H52" s="445">
        <v>16.40675</v>
      </c>
      <c r="I52" s="445">
        <v>16.3192</v>
      </c>
    </row>
    <row r="53" spans="1:9" s="261" customFormat="1" ht="18.75" customHeight="1">
      <c r="A53" s="258" t="s">
        <v>212</v>
      </c>
      <c r="B53" s="445">
        <v>14.18375</v>
      </c>
      <c r="C53" s="445">
        <v>13.4265625</v>
      </c>
      <c r="D53" s="445">
        <v>13.174166666666666</v>
      </c>
      <c r="E53" s="445">
        <v>13.0434375</v>
      </c>
      <c r="F53" s="445">
        <v>12.968625</v>
      </c>
      <c r="G53" s="445">
        <v>12.867666666666667</v>
      </c>
      <c r="H53" s="445">
        <v>12.8171875</v>
      </c>
      <c r="I53" s="445">
        <v>12.78545</v>
      </c>
    </row>
    <row r="54" spans="1:9" s="261" customFormat="1" ht="18.75" customHeight="1">
      <c r="A54" s="258" t="s">
        <v>192</v>
      </c>
      <c r="B54" s="445">
        <v>14.169375</v>
      </c>
      <c r="C54" s="445">
        <v>14.1590625</v>
      </c>
      <c r="D54" s="445">
        <v>14.1625</v>
      </c>
      <c r="E54" s="445">
        <v>14.16421875</v>
      </c>
      <c r="F54" s="445">
        <v>14.16525</v>
      </c>
      <c r="G54" s="445">
        <v>14.1625</v>
      </c>
      <c r="H54" s="445">
        <v>14.1631875</v>
      </c>
      <c r="I54" s="445">
        <v>14.1636</v>
      </c>
    </row>
    <row r="55" spans="1:9" s="261" customFormat="1" ht="18.75" customHeight="1">
      <c r="A55" s="258" t="s">
        <v>213</v>
      </c>
      <c r="B55" s="445">
        <v>16.884375</v>
      </c>
      <c r="C55" s="445">
        <v>16.885</v>
      </c>
      <c r="D55" s="445">
        <v>16.88479166666667</v>
      </c>
      <c r="E55" s="445">
        <v>16.8846875</v>
      </c>
      <c r="F55" s="445">
        <v>16.884875</v>
      </c>
      <c r="G55" s="445">
        <v>16.88308333333333</v>
      </c>
      <c r="H55" s="445">
        <v>16.8821875</v>
      </c>
      <c r="I55" s="445">
        <v>16.8838</v>
      </c>
    </row>
    <row r="56" spans="1:9" s="261" customFormat="1" ht="18.75" customHeight="1">
      <c r="A56" s="258" t="s">
        <v>214</v>
      </c>
      <c r="B56" s="445">
        <v>26.7125</v>
      </c>
      <c r="C56" s="445">
        <v>21.7040625</v>
      </c>
      <c r="D56" s="445">
        <v>20.02520833333333</v>
      </c>
      <c r="E56" s="445">
        <v>19.1921875</v>
      </c>
      <c r="F56" s="445">
        <v>18.692875</v>
      </c>
      <c r="G56" s="445">
        <v>18.021416666666667</v>
      </c>
      <c r="H56" s="445">
        <v>17.6858125</v>
      </c>
      <c r="I56" s="445">
        <v>17.4863</v>
      </c>
    </row>
    <row r="57" spans="1:9" s="261" customFormat="1" ht="18.75" customHeight="1">
      <c r="A57" s="258" t="s">
        <v>195</v>
      </c>
      <c r="B57" s="445">
        <v>15.4975</v>
      </c>
      <c r="C57" s="445">
        <v>15.4975</v>
      </c>
      <c r="D57" s="445">
        <v>16.375833333333333</v>
      </c>
      <c r="E57" s="445">
        <v>16.9996875</v>
      </c>
      <c r="F57" s="445">
        <v>17.37375</v>
      </c>
      <c r="G57" s="445">
        <v>17.872833333333332</v>
      </c>
      <c r="H57" s="445">
        <v>18.12225</v>
      </c>
      <c r="I57" s="445">
        <v>18.272</v>
      </c>
    </row>
    <row r="58" spans="1:9" s="261" customFormat="1" ht="18.75" customHeight="1">
      <c r="A58" s="258" t="s">
        <v>69</v>
      </c>
      <c r="B58" s="445">
        <v>16.513625</v>
      </c>
      <c r="C58" s="445">
        <v>16.513625</v>
      </c>
      <c r="D58" s="445">
        <v>16.513604166666664</v>
      </c>
      <c r="E58" s="445">
        <v>16.513609375</v>
      </c>
      <c r="F58" s="445">
        <v>16.513612500000004</v>
      </c>
      <c r="G58" s="445">
        <v>16.513608333333334</v>
      </c>
      <c r="H58" s="445">
        <v>16.513606250000002</v>
      </c>
      <c r="I58" s="445">
        <v>16.513609999999996</v>
      </c>
    </row>
    <row r="59" spans="1:9" s="261" customFormat="1" ht="18.75" customHeight="1">
      <c r="A59" s="258" t="s">
        <v>196</v>
      </c>
      <c r="B59" s="445">
        <v>26.45925</v>
      </c>
      <c r="C59" s="445">
        <v>23.568218749999996</v>
      </c>
      <c r="D59" s="445">
        <v>22.604541666666666</v>
      </c>
      <c r="E59" s="445">
        <v>22.1145625</v>
      </c>
      <c r="F59" s="445">
        <v>21.8270875</v>
      </c>
      <c r="G59" s="445">
        <v>21.441616666666665</v>
      </c>
      <c r="H59" s="445">
        <v>21.245625</v>
      </c>
      <c r="I59" s="445">
        <v>21.130635</v>
      </c>
    </row>
    <row r="60" spans="1:9" s="261" customFormat="1" ht="18.75" customHeight="1">
      <c r="A60" s="258" t="s">
        <v>197</v>
      </c>
      <c r="B60" s="445">
        <v>23.544787499999998</v>
      </c>
      <c r="C60" s="445">
        <v>23.544787499999998</v>
      </c>
      <c r="D60" s="445">
        <v>23.531963541666663</v>
      </c>
      <c r="E60" s="445">
        <v>23.53516953125</v>
      </c>
      <c r="F60" s="445">
        <v>23.537093125</v>
      </c>
      <c r="G60" s="445">
        <v>23.53452833333333</v>
      </c>
      <c r="H60" s="445">
        <v>23.5332459375</v>
      </c>
      <c r="I60" s="445">
        <v>23.535554249999997</v>
      </c>
    </row>
    <row r="61" spans="1:9" s="261" customFormat="1" ht="18.75" customHeight="1">
      <c r="A61" s="258" t="s">
        <v>215</v>
      </c>
      <c r="B61" s="445">
        <v>22.1463125</v>
      </c>
      <c r="C61" s="445">
        <v>19.512249999999998</v>
      </c>
      <c r="D61" s="445">
        <v>20.255416666666665</v>
      </c>
      <c r="E61" s="445">
        <v>20.627</v>
      </c>
      <c r="F61" s="445">
        <v>20.84995</v>
      </c>
      <c r="G61" s="445">
        <v>21.147225</v>
      </c>
      <c r="H61" s="445">
        <v>21.295856249999996</v>
      </c>
      <c r="I61" s="445">
        <v>21.38504</v>
      </c>
    </row>
    <row r="62" spans="1:9" s="261" customFormat="1" ht="18.75" customHeight="1">
      <c r="A62" s="258" t="s">
        <v>216</v>
      </c>
      <c r="B62" s="445">
        <v>22.15875</v>
      </c>
      <c r="C62" s="445">
        <v>22.17625</v>
      </c>
      <c r="D62" s="445">
        <v>22.1825</v>
      </c>
      <c r="E62" s="445">
        <v>22.1765625</v>
      </c>
      <c r="F62" s="445">
        <v>22.18</v>
      </c>
      <c r="G62" s="445">
        <v>22.177666666666667</v>
      </c>
      <c r="H62" s="445">
        <v>22.180125</v>
      </c>
      <c r="I62" s="445">
        <v>22.1787</v>
      </c>
    </row>
    <row r="63" spans="1:9" s="261" customFormat="1" ht="18.75" customHeight="1">
      <c r="A63" s="258" t="s">
        <v>144</v>
      </c>
      <c r="B63" s="445">
        <v>25.709375</v>
      </c>
      <c r="C63" s="445">
        <v>24.949187500000004</v>
      </c>
      <c r="D63" s="445">
        <v>24.69575</v>
      </c>
      <c r="E63" s="445">
        <v>24.559093750000002</v>
      </c>
      <c r="F63" s="445">
        <v>24.485075000000002</v>
      </c>
      <c r="G63" s="445">
        <v>24.3784</v>
      </c>
      <c r="H63" s="445">
        <v>24.3290375</v>
      </c>
      <c r="I63" s="445">
        <v>24.29624</v>
      </c>
    </row>
    <row r="64" spans="1:9" s="261" customFormat="1" ht="18.75" customHeight="1">
      <c r="A64" s="258" t="s">
        <v>217</v>
      </c>
      <c r="B64" s="445">
        <v>28.68</v>
      </c>
      <c r="C64" s="445">
        <v>24.976593750000003</v>
      </c>
      <c r="D64" s="445">
        <v>23.742104166666667</v>
      </c>
      <c r="E64" s="445">
        <v>23.124875000000003</v>
      </c>
      <c r="F64" s="445">
        <v>22.754525</v>
      </c>
      <c r="G64" s="445">
        <v>22.25623333333333</v>
      </c>
      <c r="H64" s="445">
        <v>22.0104625</v>
      </c>
      <c r="I64" s="445">
        <v>21.8603</v>
      </c>
    </row>
    <row r="65" spans="7:240" ht="18.75" customHeight="1">
      <c r="G65" s="262"/>
      <c r="H65" s="263"/>
      <c r="I65" s="263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4"/>
      <c r="DP65" s="264"/>
      <c r="DQ65" s="264"/>
      <c r="DR65" s="264"/>
      <c r="DS65" s="264"/>
      <c r="DT65" s="264"/>
      <c r="DU65" s="264"/>
      <c r="DV65" s="264"/>
      <c r="DW65" s="264"/>
      <c r="DX65" s="264"/>
      <c r="DY65" s="264"/>
      <c r="DZ65" s="264"/>
      <c r="EA65" s="264"/>
      <c r="EB65" s="264"/>
      <c r="EC65" s="264"/>
      <c r="ED65" s="264"/>
      <c r="EE65" s="264"/>
      <c r="EF65" s="264"/>
      <c r="EG65" s="264"/>
      <c r="EH65" s="264"/>
      <c r="EI65" s="264"/>
      <c r="EJ65" s="264"/>
      <c r="EK65" s="264"/>
      <c r="EL65" s="264"/>
      <c r="EM65" s="264"/>
      <c r="EN65" s="264"/>
      <c r="EO65" s="264"/>
      <c r="EP65" s="264"/>
      <c r="EQ65" s="264"/>
      <c r="ER65" s="264"/>
      <c r="ES65" s="264"/>
      <c r="ET65" s="264"/>
      <c r="EU65" s="264"/>
      <c r="EV65" s="264"/>
      <c r="EW65" s="264"/>
      <c r="EX65" s="264"/>
      <c r="EY65" s="264"/>
      <c r="EZ65" s="264"/>
      <c r="FA65" s="264"/>
      <c r="FB65" s="264"/>
      <c r="FC65" s="264"/>
      <c r="FD65" s="264"/>
      <c r="FE65" s="264"/>
      <c r="FF65" s="264"/>
      <c r="FG65" s="264"/>
      <c r="FH65" s="264"/>
      <c r="FI65" s="264"/>
      <c r="FJ65" s="264"/>
      <c r="FK65" s="264"/>
      <c r="FL65" s="264"/>
      <c r="FM65" s="264"/>
      <c r="FN65" s="264"/>
      <c r="FO65" s="264"/>
      <c r="FP65" s="264"/>
      <c r="FQ65" s="264"/>
      <c r="FR65" s="264"/>
      <c r="FS65" s="264"/>
      <c r="FT65" s="264"/>
      <c r="FU65" s="264"/>
      <c r="FV65" s="264"/>
      <c r="FW65" s="264"/>
      <c r="FX65" s="264"/>
      <c r="FY65" s="264"/>
      <c r="FZ65" s="264"/>
      <c r="GA65" s="264"/>
      <c r="GB65" s="264"/>
      <c r="GC65" s="264"/>
      <c r="GD65" s="264"/>
      <c r="GE65" s="264"/>
      <c r="GF65" s="264"/>
      <c r="GG65" s="264"/>
      <c r="GH65" s="264"/>
      <c r="GI65" s="264"/>
      <c r="GJ65" s="264"/>
      <c r="GK65" s="264"/>
      <c r="GL65" s="264"/>
      <c r="GM65" s="264"/>
      <c r="GN65" s="264"/>
      <c r="GO65" s="264"/>
      <c r="GP65" s="264"/>
      <c r="GQ65" s="264"/>
      <c r="GR65" s="264"/>
      <c r="GS65" s="264"/>
      <c r="GT65" s="264"/>
      <c r="GU65" s="264"/>
      <c r="GV65" s="264"/>
      <c r="GW65" s="264"/>
      <c r="GX65" s="264"/>
      <c r="GY65" s="264"/>
      <c r="GZ65" s="264"/>
      <c r="HA65" s="264"/>
      <c r="HB65" s="264"/>
      <c r="HC65" s="264"/>
      <c r="HD65" s="264"/>
      <c r="HE65" s="264"/>
      <c r="HF65" s="264"/>
      <c r="HG65" s="264"/>
      <c r="HH65" s="264"/>
      <c r="HI65" s="264"/>
      <c r="HJ65" s="264"/>
      <c r="HK65" s="264"/>
      <c r="HL65" s="264"/>
      <c r="HM65" s="264"/>
      <c r="HN65" s="264"/>
      <c r="HO65" s="264"/>
      <c r="HP65" s="264"/>
      <c r="HQ65" s="264"/>
      <c r="HR65" s="264"/>
      <c r="HS65" s="264"/>
      <c r="HT65" s="264"/>
      <c r="HU65" s="264"/>
      <c r="HV65" s="264"/>
      <c r="HW65" s="264"/>
      <c r="HX65" s="264"/>
      <c r="HY65" s="264"/>
      <c r="HZ65" s="264"/>
      <c r="IA65" s="264"/>
      <c r="IB65" s="264"/>
      <c r="IC65" s="264"/>
      <c r="ID65" s="264"/>
      <c r="IE65" s="264"/>
      <c r="IF65" s="264"/>
    </row>
    <row r="66" spans="1:9" ht="18.75" customHeight="1">
      <c r="A66" s="262"/>
      <c r="B66" s="262"/>
      <c r="C66" s="262"/>
      <c r="D66" s="262"/>
      <c r="E66" s="252"/>
      <c r="F66" s="262"/>
      <c r="G66" s="265"/>
      <c r="H66" s="265"/>
      <c r="I66" s="265"/>
    </row>
    <row r="67" spans="1:9" ht="18.75" customHeight="1">
      <c r="A67" s="262" t="s">
        <v>218</v>
      </c>
      <c r="B67" s="265"/>
      <c r="C67" s="265"/>
      <c r="D67" s="265"/>
      <c r="E67" s="252"/>
      <c r="F67" s="262" t="s">
        <v>147</v>
      </c>
      <c r="G67" s="265"/>
      <c r="H67" s="265"/>
      <c r="I67" s="265"/>
    </row>
    <row r="68" spans="1:9" ht="18.75" customHeight="1">
      <c r="A68" s="262" t="s">
        <v>148</v>
      </c>
      <c r="B68" s="265"/>
      <c r="C68" s="265"/>
      <c r="D68" s="265"/>
      <c r="E68" s="252"/>
      <c r="F68" s="262" t="s">
        <v>149</v>
      </c>
      <c r="G68" s="265"/>
      <c r="H68" s="265"/>
      <c r="I68" s="265"/>
    </row>
    <row r="69" spans="1:9" ht="18.75" customHeight="1">
      <c r="A69" s="262" t="s">
        <v>145</v>
      </c>
      <c r="B69" s="265"/>
      <c r="C69" s="265"/>
      <c r="D69" s="265"/>
      <c r="E69" s="265"/>
      <c r="F69" s="262" t="s">
        <v>146</v>
      </c>
      <c r="G69" s="265"/>
      <c r="H69" s="265"/>
      <c r="I69" s="265"/>
    </row>
    <row r="70" spans="1:9" ht="18.75" customHeight="1">
      <c r="A70" s="266"/>
      <c r="B70" s="265"/>
      <c r="C70" s="265"/>
      <c r="D70" s="265"/>
      <c r="E70" s="265"/>
      <c r="F70" s="266"/>
      <c r="G70" s="265"/>
      <c r="H70" s="265"/>
      <c r="I70" s="265"/>
    </row>
    <row r="71" spans="2:9" ht="18.75" customHeight="1">
      <c r="B71" s="267"/>
      <c r="C71" s="267"/>
      <c r="D71" s="267"/>
      <c r="E71" s="267"/>
      <c r="F71" s="267"/>
      <c r="G71" s="267"/>
      <c r="H71" s="267"/>
      <c r="I71" s="267"/>
    </row>
    <row r="72" spans="2:9" ht="18.75" customHeight="1">
      <c r="B72" s="267"/>
      <c r="C72" s="267"/>
      <c r="D72" s="267"/>
      <c r="E72" s="267"/>
      <c r="F72" s="267"/>
      <c r="G72" s="267"/>
      <c r="H72" s="267"/>
      <c r="I72" s="267"/>
    </row>
    <row r="73" spans="2:9" ht="18.75" customHeight="1">
      <c r="B73" s="267"/>
      <c r="C73" s="267"/>
      <c r="D73" s="267"/>
      <c r="E73" s="267"/>
      <c r="F73" s="267"/>
      <c r="G73" s="267"/>
      <c r="H73" s="267"/>
      <c r="I73" s="267"/>
    </row>
    <row r="74" spans="2:9" ht="18.75" customHeight="1">
      <c r="B74" s="267"/>
      <c r="C74" s="267"/>
      <c r="D74" s="267"/>
      <c r="E74" s="267"/>
      <c r="F74" s="267"/>
      <c r="G74" s="267"/>
      <c r="H74" s="267"/>
      <c r="I74" s="267"/>
    </row>
    <row r="75" spans="2:9" ht="18.75" customHeight="1">
      <c r="B75" s="267"/>
      <c r="C75" s="267"/>
      <c r="D75" s="267"/>
      <c r="E75" s="267"/>
      <c r="F75" s="267"/>
      <c r="G75" s="267"/>
      <c r="H75" s="267"/>
      <c r="I75" s="267"/>
    </row>
    <row r="76" spans="2:9" ht="18.75" customHeight="1">
      <c r="B76" s="267"/>
      <c r="C76" s="267"/>
      <c r="D76" s="267"/>
      <c r="E76" s="267"/>
      <c r="F76" s="267"/>
      <c r="G76" s="267"/>
      <c r="H76" s="267"/>
      <c r="I76" s="267"/>
    </row>
    <row r="77" spans="2:9" ht="18.75" customHeight="1">
      <c r="B77" s="267"/>
      <c r="C77" s="267"/>
      <c r="D77" s="267"/>
      <c r="E77" s="267"/>
      <c r="F77" s="267"/>
      <c r="G77" s="267"/>
      <c r="H77" s="267"/>
      <c r="I77" s="267"/>
    </row>
    <row r="78" spans="2:9" ht="18.75" customHeight="1">
      <c r="B78" s="267"/>
      <c r="C78" s="267"/>
      <c r="D78" s="267"/>
      <c r="E78" s="267"/>
      <c r="F78" s="267"/>
      <c r="G78" s="267"/>
      <c r="H78" s="267"/>
      <c r="I78" s="267"/>
    </row>
    <row r="79" spans="2:9" ht="12.75">
      <c r="B79" s="267"/>
      <c r="C79" s="267"/>
      <c r="D79" s="267"/>
      <c r="E79" s="267"/>
      <c r="F79" s="267"/>
      <c r="G79" s="267"/>
      <c r="H79" s="267"/>
      <c r="I79" s="267"/>
    </row>
    <row r="80" spans="2:9" ht="12.75">
      <c r="B80" s="267"/>
      <c r="C80" s="267"/>
      <c r="D80" s="267"/>
      <c r="E80" s="267"/>
      <c r="F80" s="267"/>
      <c r="G80" s="267"/>
      <c r="H80" s="267"/>
      <c r="I80" s="267"/>
    </row>
    <row r="81" spans="2:9" ht="12.75">
      <c r="B81" s="267"/>
      <c r="C81" s="267"/>
      <c r="D81" s="267"/>
      <c r="E81" s="267"/>
      <c r="F81" s="267"/>
      <c r="G81" s="267"/>
      <c r="H81" s="267"/>
      <c r="I81" s="267"/>
    </row>
    <row r="82" spans="2:9" ht="12.75">
      <c r="B82" s="267"/>
      <c r="C82" s="267"/>
      <c r="D82" s="267"/>
      <c r="E82" s="267"/>
      <c r="F82" s="267"/>
      <c r="G82" s="267"/>
      <c r="H82" s="267"/>
      <c r="I82" s="267"/>
    </row>
    <row r="83" spans="2:9" ht="12.75">
      <c r="B83" s="267"/>
      <c r="C83" s="267"/>
      <c r="D83" s="267"/>
      <c r="E83" s="267"/>
      <c r="F83" s="267"/>
      <c r="G83" s="267"/>
      <c r="H83" s="267"/>
      <c r="I83" s="267"/>
    </row>
    <row r="84" spans="2:9" ht="12.75">
      <c r="B84" s="267"/>
      <c r="C84" s="267"/>
      <c r="D84" s="267"/>
      <c r="E84" s="267"/>
      <c r="F84" s="267"/>
      <c r="G84" s="267"/>
      <c r="H84" s="267"/>
      <c r="I84" s="267"/>
    </row>
    <row r="85" spans="2:9" ht="12.75">
      <c r="B85" s="267"/>
      <c r="C85" s="267"/>
      <c r="D85" s="267"/>
      <c r="E85" s="267"/>
      <c r="F85" s="267"/>
      <c r="G85" s="267"/>
      <c r="H85" s="267"/>
      <c r="I85" s="267"/>
    </row>
    <row r="86" spans="2:9" ht="12.75">
      <c r="B86" s="267"/>
      <c r="C86" s="267"/>
      <c r="D86" s="267"/>
      <c r="E86" s="267"/>
      <c r="F86" s="267"/>
      <c r="G86" s="267"/>
      <c r="H86" s="267"/>
      <c r="I86" s="267"/>
    </row>
    <row r="87" spans="2:9" ht="12.75">
      <c r="B87" s="267"/>
      <c r="C87" s="267"/>
      <c r="D87" s="267"/>
      <c r="E87" s="267"/>
      <c r="F87" s="267"/>
      <c r="G87" s="267"/>
      <c r="H87" s="267"/>
      <c r="I87" s="267"/>
    </row>
    <row r="88" spans="2:9" ht="12.75">
      <c r="B88" s="267"/>
      <c r="C88" s="267"/>
      <c r="D88" s="267"/>
      <c r="E88" s="267"/>
      <c r="F88" s="267"/>
      <c r="G88" s="267"/>
      <c r="H88" s="267"/>
      <c r="I88" s="267"/>
    </row>
    <row r="89" spans="2:9" ht="12.75">
      <c r="B89" s="267"/>
      <c r="C89" s="267"/>
      <c r="D89" s="267"/>
      <c r="E89" s="267"/>
      <c r="F89" s="267"/>
      <c r="G89" s="267"/>
      <c r="H89" s="267"/>
      <c r="I89" s="267"/>
    </row>
    <row r="90" spans="2:9" ht="12.75">
      <c r="B90" s="267"/>
      <c r="C90" s="267"/>
      <c r="D90" s="267"/>
      <c r="E90" s="267"/>
      <c r="F90" s="267"/>
      <c r="G90" s="267"/>
      <c r="H90" s="267"/>
      <c r="I90" s="267"/>
    </row>
    <row r="91" spans="2:9" ht="12.75">
      <c r="B91" s="267"/>
      <c r="C91" s="267"/>
      <c r="D91" s="267"/>
      <c r="E91" s="267"/>
      <c r="F91" s="267"/>
      <c r="G91" s="267"/>
      <c r="H91" s="267"/>
      <c r="I91" s="267"/>
    </row>
    <row r="92" spans="2:9" ht="12.75">
      <c r="B92" s="267"/>
      <c r="C92" s="267"/>
      <c r="D92" s="267"/>
      <c r="E92" s="267"/>
      <c r="F92" s="267"/>
      <c r="G92" s="267"/>
      <c r="H92" s="267"/>
      <c r="I92" s="267"/>
    </row>
    <row r="93" spans="2:9" ht="12.75">
      <c r="B93" s="267"/>
      <c r="C93" s="267"/>
      <c r="D93" s="267"/>
      <c r="E93" s="267"/>
      <c r="F93" s="267"/>
      <c r="G93" s="267"/>
      <c r="H93" s="267"/>
      <c r="I93" s="267"/>
    </row>
    <row r="94" spans="2:9" ht="12.75">
      <c r="B94" s="267"/>
      <c r="C94" s="267"/>
      <c r="D94" s="267"/>
      <c r="E94" s="267"/>
      <c r="F94" s="267"/>
      <c r="G94" s="267"/>
      <c r="H94" s="267"/>
      <c r="I94" s="267"/>
    </row>
    <row r="95" spans="2:9" ht="12.75">
      <c r="B95" s="267"/>
      <c r="C95" s="267"/>
      <c r="D95" s="267"/>
      <c r="E95" s="267"/>
      <c r="F95" s="267"/>
      <c r="G95" s="267"/>
      <c r="H95" s="267"/>
      <c r="I95" s="267"/>
    </row>
    <row r="96" spans="2:9" ht="12.75">
      <c r="B96" s="267"/>
      <c r="C96" s="267"/>
      <c r="D96" s="267"/>
      <c r="E96" s="267"/>
      <c r="F96" s="267"/>
      <c r="G96" s="267"/>
      <c r="H96" s="267"/>
      <c r="I96" s="267"/>
    </row>
    <row r="97" spans="2:9" ht="12.75">
      <c r="B97" s="267"/>
      <c r="C97" s="267"/>
      <c r="D97" s="267"/>
      <c r="E97" s="267"/>
      <c r="F97" s="267"/>
      <c r="G97" s="267"/>
      <c r="H97" s="267"/>
      <c r="I97" s="267"/>
    </row>
    <row r="98" spans="2:9" ht="12.75">
      <c r="B98" s="267"/>
      <c r="C98" s="267"/>
      <c r="D98" s="267"/>
      <c r="E98" s="267"/>
      <c r="F98" s="267"/>
      <c r="G98" s="267"/>
      <c r="H98" s="267"/>
      <c r="I98" s="267"/>
    </row>
    <row r="99" spans="2:9" ht="12.75">
      <c r="B99" s="267"/>
      <c r="C99" s="267"/>
      <c r="D99" s="267"/>
      <c r="E99" s="267"/>
      <c r="F99" s="267"/>
      <c r="G99" s="267"/>
      <c r="H99" s="267"/>
      <c r="I99" s="267"/>
    </row>
    <row r="100" spans="2:9" ht="12.75">
      <c r="B100" s="267"/>
      <c r="C100" s="267"/>
      <c r="D100" s="267"/>
      <c r="E100" s="267"/>
      <c r="F100" s="267"/>
      <c r="G100" s="267"/>
      <c r="H100" s="267"/>
      <c r="I100" s="267"/>
    </row>
    <row r="101" spans="2:9" ht="12.75">
      <c r="B101" s="267"/>
      <c r="C101" s="267"/>
      <c r="D101" s="267"/>
      <c r="E101" s="267"/>
      <c r="F101" s="267"/>
      <c r="G101" s="267"/>
      <c r="H101" s="267"/>
      <c r="I101" s="267"/>
    </row>
    <row r="102" spans="2:9" ht="12.75">
      <c r="B102" s="267"/>
      <c r="C102" s="267"/>
      <c r="D102" s="267"/>
      <c r="E102" s="267"/>
      <c r="F102" s="267"/>
      <c r="G102" s="267"/>
      <c r="H102" s="267"/>
      <c r="I102" s="267"/>
    </row>
    <row r="103" spans="2:9" ht="12.75">
      <c r="B103" s="267"/>
      <c r="C103" s="267"/>
      <c r="D103" s="267"/>
      <c r="E103" s="267"/>
      <c r="F103" s="267"/>
      <c r="G103" s="267"/>
      <c r="H103" s="267"/>
      <c r="I103" s="267"/>
    </row>
    <row r="104" spans="2:9" ht="12.75">
      <c r="B104" s="267"/>
      <c r="C104" s="267"/>
      <c r="D104" s="267"/>
      <c r="E104" s="267"/>
      <c r="F104" s="267"/>
      <c r="G104" s="267"/>
      <c r="H104" s="267"/>
      <c r="I104" s="267"/>
    </row>
    <row r="105" spans="2:9" ht="12.75">
      <c r="B105" s="267"/>
      <c r="C105" s="267"/>
      <c r="D105" s="267"/>
      <c r="E105" s="267"/>
      <c r="F105" s="267"/>
      <c r="G105" s="267"/>
      <c r="H105" s="267"/>
      <c r="I105" s="267"/>
    </row>
    <row r="106" spans="2:9" ht="12.75">
      <c r="B106" s="267"/>
      <c r="C106" s="267"/>
      <c r="D106" s="267"/>
      <c r="E106" s="267"/>
      <c r="F106" s="267"/>
      <c r="G106" s="267"/>
      <c r="H106" s="267"/>
      <c r="I106" s="267"/>
    </row>
    <row r="107" spans="2:9" ht="12.75">
      <c r="B107" s="267"/>
      <c r="C107" s="267"/>
      <c r="D107" s="267"/>
      <c r="E107" s="267"/>
      <c r="F107" s="267"/>
      <c r="G107" s="267"/>
      <c r="H107" s="267"/>
      <c r="I107" s="267"/>
    </row>
    <row r="108" spans="2:9" ht="12.75">
      <c r="B108" s="267"/>
      <c r="C108" s="267"/>
      <c r="D108" s="267"/>
      <c r="E108" s="267"/>
      <c r="F108" s="267"/>
      <c r="G108" s="267"/>
      <c r="H108" s="267"/>
      <c r="I108" s="267"/>
    </row>
    <row r="109" spans="2:9" ht="12.75">
      <c r="B109" s="267"/>
      <c r="C109" s="267"/>
      <c r="D109" s="267"/>
      <c r="E109" s="267"/>
      <c r="F109" s="267"/>
      <c r="G109" s="267"/>
      <c r="H109" s="267"/>
      <c r="I109" s="267"/>
    </row>
    <row r="110" spans="2:9" ht="12.75">
      <c r="B110" s="267"/>
      <c r="C110" s="267"/>
      <c r="D110" s="267"/>
      <c r="E110" s="267"/>
      <c r="F110" s="267"/>
      <c r="G110" s="267"/>
      <c r="H110" s="267"/>
      <c r="I110" s="267"/>
    </row>
    <row r="111" spans="2:9" ht="12.75">
      <c r="B111" s="267"/>
      <c r="C111" s="267"/>
      <c r="D111" s="267"/>
      <c r="E111" s="267"/>
      <c r="F111" s="267"/>
      <c r="G111" s="267"/>
      <c r="H111" s="267"/>
      <c r="I111" s="267"/>
    </row>
    <row r="112" spans="2:9" ht="12.75">
      <c r="B112" s="267"/>
      <c r="C112" s="267"/>
      <c r="D112" s="267"/>
      <c r="E112" s="267"/>
      <c r="F112" s="267"/>
      <c r="G112" s="267"/>
      <c r="H112" s="267"/>
      <c r="I112" s="267"/>
    </row>
    <row r="113" spans="2:9" ht="12.75">
      <c r="B113" s="267"/>
      <c r="C113" s="267"/>
      <c r="D113" s="267"/>
      <c r="E113" s="267"/>
      <c r="F113" s="267"/>
      <c r="G113" s="267"/>
      <c r="H113" s="267"/>
      <c r="I113" s="267"/>
    </row>
    <row r="114" spans="2:9" ht="12.75">
      <c r="B114" s="267"/>
      <c r="C114" s="267"/>
      <c r="D114" s="267"/>
      <c r="E114" s="267"/>
      <c r="F114" s="267"/>
      <c r="G114" s="267"/>
      <c r="H114" s="267"/>
      <c r="I114" s="267"/>
    </row>
    <row r="115" spans="2:9" ht="12.75">
      <c r="B115" s="267"/>
      <c r="C115" s="267"/>
      <c r="D115" s="267"/>
      <c r="E115" s="267"/>
      <c r="F115" s="267"/>
      <c r="G115" s="267"/>
      <c r="H115" s="267"/>
      <c r="I115" s="267"/>
    </row>
    <row r="116" spans="2:9" ht="12.75">
      <c r="B116" s="267"/>
      <c r="C116" s="267"/>
      <c r="D116" s="267"/>
      <c r="E116" s="267"/>
      <c r="F116" s="267"/>
      <c r="G116" s="267"/>
      <c r="H116" s="267"/>
      <c r="I116" s="267"/>
    </row>
    <row r="117" spans="2:9" ht="12.75">
      <c r="B117" s="267"/>
      <c r="C117" s="267"/>
      <c r="D117" s="267"/>
      <c r="E117" s="267"/>
      <c r="F117" s="267"/>
      <c r="G117" s="267"/>
      <c r="H117" s="267"/>
      <c r="I117" s="267"/>
    </row>
    <row r="118" spans="2:9" ht="12.75">
      <c r="B118" s="267"/>
      <c r="C118" s="267"/>
      <c r="D118" s="267"/>
      <c r="E118" s="267"/>
      <c r="F118" s="267"/>
      <c r="G118" s="267"/>
      <c r="H118" s="267"/>
      <c r="I118" s="267"/>
    </row>
    <row r="119" spans="2:9" ht="12.75">
      <c r="B119" s="267"/>
      <c r="C119" s="267"/>
      <c r="D119" s="267"/>
      <c r="E119" s="267"/>
      <c r="F119" s="267"/>
      <c r="G119" s="267"/>
      <c r="H119" s="267"/>
      <c r="I119" s="267"/>
    </row>
    <row r="120" spans="2:9" ht="12.75">
      <c r="B120" s="267"/>
      <c r="C120" s="267"/>
      <c r="D120" s="267"/>
      <c r="E120" s="267"/>
      <c r="F120" s="267"/>
      <c r="G120" s="267"/>
      <c r="H120" s="267"/>
      <c r="I120" s="267"/>
    </row>
    <row r="121" spans="2:9" ht="12.75">
      <c r="B121" s="267"/>
      <c r="C121" s="267"/>
      <c r="D121" s="267"/>
      <c r="E121" s="267"/>
      <c r="F121" s="267"/>
      <c r="G121" s="267"/>
      <c r="H121" s="267"/>
      <c r="I121" s="267"/>
    </row>
    <row r="122" spans="2:9" ht="12.75">
      <c r="B122" s="267"/>
      <c r="C122" s="267"/>
      <c r="D122" s="267"/>
      <c r="E122" s="267"/>
      <c r="F122" s="267"/>
      <c r="G122" s="267"/>
      <c r="H122" s="267"/>
      <c r="I122" s="267"/>
    </row>
  </sheetData>
  <sheetProtection/>
  <mergeCells count="5">
    <mergeCell ref="B7:I7"/>
    <mergeCell ref="B10:I10"/>
    <mergeCell ref="B38:I38"/>
    <mergeCell ref="A3:I3"/>
    <mergeCell ref="A4:I4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contribuzioni&amp;R57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J127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7.7109375" style="253" customWidth="1"/>
    <col min="2" max="5" width="16.7109375" style="253" customWidth="1"/>
    <col min="6" max="6" width="2.7109375" style="253" customWidth="1"/>
    <col min="7" max="10" width="16.7109375" style="253" customWidth="1"/>
    <col min="11" max="11" width="2.7109375" style="253" customWidth="1"/>
    <col min="12" max="12" width="18.57421875" style="253" customWidth="1"/>
    <col min="13" max="13" width="17.57421875" style="253" customWidth="1"/>
    <col min="14" max="14" width="21.140625" style="253" customWidth="1"/>
    <col min="15" max="15" width="14.421875" style="253" customWidth="1"/>
    <col min="16" max="16" width="2.8515625" style="253" customWidth="1"/>
    <col min="17" max="17" width="19.421875" style="253" customWidth="1"/>
    <col min="18" max="18" width="17.140625" style="253" customWidth="1"/>
    <col min="19" max="19" width="17.421875" style="253" customWidth="1"/>
    <col min="20" max="20" width="12.7109375" style="253" customWidth="1"/>
    <col min="21" max="21" width="35.140625" style="253" customWidth="1"/>
    <col min="22" max="216" width="12.7109375" style="253" customWidth="1"/>
    <col min="217" max="16384" width="10.28125" style="253" customWidth="1"/>
  </cols>
  <sheetData>
    <row r="1" spans="1:11" ht="18.75" customHeight="1">
      <c r="A1" s="251" t="s">
        <v>222</v>
      </c>
      <c r="B1" s="251"/>
      <c r="C1" s="251"/>
      <c r="D1" s="251"/>
      <c r="E1" s="251"/>
      <c r="F1" s="251"/>
      <c r="G1" s="252"/>
      <c r="H1" s="252"/>
      <c r="I1" s="252"/>
      <c r="J1" s="252"/>
      <c r="K1" s="251"/>
    </row>
    <row r="2" spans="1:11" ht="18.75" customHeight="1">
      <c r="A2" s="251" t="s">
        <v>466</v>
      </c>
      <c r="B2" s="251"/>
      <c r="C2" s="251"/>
      <c r="D2" s="251"/>
      <c r="E2" s="251"/>
      <c r="F2" s="251"/>
      <c r="G2" s="252"/>
      <c r="H2" s="252"/>
      <c r="I2" s="252"/>
      <c r="J2" s="252"/>
      <c r="K2" s="251"/>
    </row>
    <row r="3" spans="1:11" ht="18.75" customHeight="1">
      <c r="A3" s="433" t="s">
        <v>346</v>
      </c>
      <c r="B3" s="251"/>
      <c r="C3" s="251"/>
      <c r="D3" s="251"/>
      <c r="E3" s="251"/>
      <c r="F3" s="251"/>
      <c r="G3" s="252"/>
      <c r="H3" s="252"/>
      <c r="I3" s="252"/>
      <c r="J3" s="252"/>
      <c r="K3" s="251"/>
    </row>
    <row r="4" spans="1:11" ht="18.75" customHeight="1">
      <c r="A4" s="433" t="s">
        <v>347</v>
      </c>
      <c r="B4" s="251"/>
      <c r="C4" s="251"/>
      <c r="D4" s="251"/>
      <c r="E4" s="251"/>
      <c r="F4" s="251"/>
      <c r="G4" s="252"/>
      <c r="H4" s="252"/>
      <c r="I4" s="252"/>
      <c r="J4" s="252"/>
      <c r="K4" s="251"/>
    </row>
    <row r="5" spans="1:11" ht="18.7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2:11" ht="18.75" customHeight="1" thickBot="1">
      <c r="B6" s="269"/>
      <c r="C6" s="252"/>
      <c r="D6" s="252"/>
      <c r="E6" s="252"/>
      <c r="F6" s="252"/>
      <c r="G6" s="269"/>
      <c r="H6" s="252"/>
      <c r="I6" s="252"/>
      <c r="J6" s="252"/>
      <c r="K6" s="252"/>
    </row>
    <row r="7" spans="1:21" ht="18.75" customHeight="1">
      <c r="A7" s="254">
        <f>U7</f>
        <v>27</v>
      </c>
      <c r="B7" s="276" t="s">
        <v>223</v>
      </c>
      <c r="C7" s="688" t="s">
        <v>224</v>
      </c>
      <c r="D7" s="689"/>
      <c r="E7" s="690"/>
      <c r="F7" s="294"/>
      <c r="G7" s="276" t="s">
        <v>223</v>
      </c>
      <c r="H7" s="688" t="s">
        <v>224</v>
      </c>
      <c r="I7" s="689"/>
      <c r="J7" s="690"/>
      <c r="K7" s="294"/>
      <c r="L7" s="307" t="s">
        <v>131</v>
      </c>
      <c r="M7" s="688" t="s">
        <v>132</v>
      </c>
      <c r="N7" s="689"/>
      <c r="O7" s="690"/>
      <c r="P7" s="315"/>
      <c r="Q7" s="308" t="s">
        <v>131</v>
      </c>
      <c r="R7" s="688" t="s">
        <v>132</v>
      </c>
      <c r="S7" s="689"/>
      <c r="T7" s="690"/>
      <c r="U7" s="513">
        <v>27</v>
      </c>
    </row>
    <row r="8" spans="1:21" ht="18.75" customHeight="1">
      <c r="A8" s="256"/>
      <c r="B8" s="277" t="s">
        <v>225</v>
      </c>
      <c r="C8" s="284"/>
      <c r="D8" s="287"/>
      <c r="E8" s="278"/>
      <c r="F8" s="291"/>
      <c r="G8" s="277" t="s">
        <v>225</v>
      </c>
      <c r="H8" s="284"/>
      <c r="I8" s="287"/>
      <c r="J8" s="278"/>
      <c r="K8" s="291"/>
      <c r="L8" s="309" t="s">
        <v>133</v>
      </c>
      <c r="M8" s="311"/>
      <c r="N8" s="311"/>
      <c r="O8" s="302"/>
      <c r="P8" s="303"/>
      <c r="Q8" s="309" t="s">
        <v>133</v>
      </c>
      <c r="R8" s="316"/>
      <c r="S8" s="316"/>
      <c r="T8" s="317"/>
      <c r="U8" s="298"/>
    </row>
    <row r="9" spans="2:21" ht="18.75" customHeight="1">
      <c r="B9" s="279" t="s">
        <v>226</v>
      </c>
      <c r="C9" s="285" t="s">
        <v>227</v>
      </c>
      <c r="D9" s="288"/>
      <c r="E9" s="280"/>
      <c r="F9" s="292"/>
      <c r="G9" s="279" t="s">
        <v>226</v>
      </c>
      <c r="H9" s="285" t="s">
        <v>227</v>
      </c>
      <c r="I9" s="288"/>
      <c r="J9" s="280"/>
      <c r="K9" s="292"/>
      <c r="L9" s="309" t="s">
        <v>134</v>
      </c>
      <c r="M9" s="312" t="s">
        <v>135</v>
      </c>
      <c r="N9" s="312"/>
      <c r="O9" s="281"/>
      <c r="P9" s="304"/>
      <c r="Q9" s="309" t="s">
        <v>134</v>
      </c>
      <c r="R9" s="312" t="s">
        <v>135</v>
      </c>
      <c r="S9" s="312"/>
      <c r="T9" s="297"/>
      <c r="U9" s="298"/>
    </row>
    <row r="10" spans="1:20" ht="18.75" customHeight="1">
      <c r="A10" s="255"/>
      <c r="B10" s="279" t="s">
        <v>228</v>
      </c>
      <c r="C10" s="285" t="s">
        <v>229</v>
      </c>
      <c r="D10" s="289" t="s">
        <v>13</v>
      </c>
      <c r="E10" s="297" t="s">
        <v>230</v>
      </c>
      <c r="F10" s="293"/>
      <c r="G10" s="279" t="s">
        <v>228</v>
      </c>
      <c r="H10" s="285" t="s">
        <v>229</v>
      </c>
      <c r="I10" s="289" t="s">
        <v>13</v>
      </c>
      <c r="J10" s="281" t="s">
        <v>230</v>
      </c>
      <c r="K10" s="292"/>
      <c r="L10" s="309" t="s">
        <v>137</v>
      </c>
      <c r="M10" s="312" t="s">
        <v>138</v>
      </c>
      <c r="N10" s="312" t="s">
        <v>14</v>
      </c>
      <c r="O10" s="297" t="s">
        <v>230</v>
      </c>
      <c r="P10" s="305"/>
      <c r="Q10" s="309" t="s">
        <v>137</v>
      </c>
      <c r="R10" s="312" t="s">
        <v>138</v>
      </c>
      <c r="S10" s="312" t="s">
        <v>14</v>
      </c>
      <c r="T10" s="297" t="s">
        <v>230</v>
      </c>
    </row>
    <row r="11" spans="1:21" ht="18.75" customHeight="1" thickBot="1">
      <c r="A11" s="256"/>
      <c r="B11" s="282" t="s">
        <v>231</v>
      </c>
      <c r="C11" s="286" t="s">
        <v>232</v>
      </c>
      <c r="D11" s="290"/>
      <c r="E11" s="283"/>
      <c r="F11" s="292"/>
      <c r="G11" s="282" t="s">
        <v>231</v>
      </c>
      <c r="H11" s="286" t="s">
        <v>232</v>
      </c>
      <c r="I11" s="290"/>
      <c r="J11" s="283"/>
      <c r="K11" s="292"/>
      <c r="L11" s="310" t="s">
        <v>139</v>
      </c>
      <c r="M11" s="313" t="s">
        <v>140</v>
      </c>
      <c r="N11" s="314"/>
      <c r="O11" s="306"/>
      <c r="P11" s="304"/>
      <c r="Q11" s="310" t="s">
        <v>139</v>
      </c>
      <c r="R11" s="313" t="s">
        <v>140</v>
      </c>
      <c r="S11" s="314"/>
      <c r="T11" s="318"/>
      <c r="U11" s="300"/>
    </row>
    <row r="12" spans="1:21" ht="18.75" customHeight="1">
      <c r="A12" s="255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99" t="s">
        <v>136</v>
      </c>
    </row>
    <row r="13" spans="1:21" ht="18.75" customHeight="1">
      <c r="A13" s="256"/>
      <c r="B13" s="677" t="s">
        <v>126</v>
      </c>
      <c r="C13" s="678"/>
      <c r="D13" s="678"/>
      <c r="E13" s="679"/>
      <c r="F13" s="295"/>
      <c r="G13" s="677" t="s">
        <v>127</v>
      </c>
      <c r="H13" s="678"/>
      <c r="I13" s="678"/>
      <c r="J13" s="679"/>
      <c r="K13" s="295"/>
      <c r="L13" s="677" t="s">
        <v>141</v>
      </c>
      <c r="M13" s="678"/>
      <c r="N13" s="678"/>
      <c r="O13" s="679"/>
      <c r="P13" s="295"/>
      <c r="Q13" s="677" t="s">
        <v>142</v>
      </c>
      <c r="R13" s="678"/>
      <c r="S13" s="678"/>
      <c r="T13" s="679"/>
      <c r="U13" s="298"/>
    </row>
    <row r="14" spans="1:21" ht="18.75" customHeight="1">
      <c r="A14" s="270" t="s">
        <v>38</v>
      </c>
      <c r="B14" s="446">
        <v>3000</v>
      </c>
      <c r="C14" s="446">
        <v>723</v>
      </c>
      <c r="D14" s="446">
        <v>255</v>
      </c>
      <c r="E14" s="446">
        <f>C14+D14</f>
        <v>978</v>
      </c>
      <c r="F14" s="446"/>
      <c r="G14" s="446">
        <v>6200</v>
      </c>
      <c r="H14" s="446">
        <v>1311</v>
      </c>
      <c r="I14" s="446">
        <v>527</v>
      </c>
      <c r="J14" s="446">
        <f>H14+I14</f>
        <v>1838</v>
      </c>
      <c r="K14" s="446"/>
      <c r="L14" s="446">
        <v>9300</v>
      </c>
      <c r="M14" s="446">
        <v>1880</v>
      </c>
      <c r="N14" s="446">
        <v>790</v>
      </c>
      <c r="O14" s="446">
        <v>2670</v>
      </c>
      <c r="P14" s="446">
        <v>0</v>
      </c>
      <c r="Q14" s="446">
        <v>12500</v>
      </c>
      <c r="R14" s="446">
        <v>2467</v>
      </c>
      <c r="S14" s="446">
        <v>1062</v>
      </c>
      <c r="T14" s="446">
        <v>3529</v>
      </c>
      <c r="U14" s="301" t="s">
        <v>203</v>
      </c>
    </row>
    <row r="15" spans="1:21" ht="18.75" customHeight="1">
      <c r="A15" s="271" t="s">
        <v>39</v>
      </c>
      <c r="B15" s="447">
        <v>3400</v>
      </c>
      <c r="C15" s="447">
        <v>252.54999999999998</v>
      </c>
      <c r="D15" s="447">
        <v>289</v>
      </c>
      <c r="E15" s="446">
        <f aca="true" t="shared" si="0" ref="E15:E39">C15+D15</f>
        <v>541.55</v>
      </c>
      <c r="F15" s="446"/>
      <c r="G15" s="447">
        <v>6900</v>
      </c>
      <c r="H15" s="447">
        <v>512.5</v>
      </c>
      <c r="I15" s="447">
        <v>586.5</v>
      </c>
      <c r="J15" s="446">
        <f aca="true" t="shared" si="1" ref="J15:J39">H15+I15</f>
        <v>1099</v>
      </c>
      <c r="K15" s="446"/>
      <c r="L15" s="446">
        <v>10300</v>
      </c>
      <c r="M15" s="446">
        <v>787.3000000000001</v>
      </c>
      <c r="N15" s="446">
        <v>875.5</v>
      </c>
      <c r="O15" s="446">
        <v>1662.8000000000002</v>
      </c>
      <c r="P15" s="446">
        <v>0</v>
      </c>
      <c r="Q15" s="446">
        <v>13500</v>
      </c>
      <c r="R15" s="446">
        <v>1262.65</v>
      </c>
      <c r="S15" s="446">
        <v>1147.5</v>
      </c>
      <c r="T15" s="446">
        <v>2410.15</v>
      </c>
      <c r="U15" s="301" t="s">
        <v>204</v>
      </c>
    </row>
    <row r="16" spans="1:21" ht="18.75" customHeight="1">
      <c r="A16" s="271" t="s">
        <v>40</v>
      </c>
      <c r="B16" s="447">
        <v>3200</v>
      </c>
      <c r="C16" s="447">
        <v>511</v>
      </c>
      <c r="D16" s="447">
        <v>272</v>
      </c>
      <c r="E16" s="446">
        <f t="shared" si="0"/>
        <v>783</v>
      </c>
      <c r="F16" s="446"/>
      <c r="G16" s="447">
        <v>6600</v>
      </c>
      <c r="H16" s="447">
        <v>868</v>
      </c>
      <c r="I16" s="447">
        <v>561</v>
      </c>
      <c r="J16" s="446">
        <f t="shared" si="1"/>
        <v>1429</v>
      </c>
      <c r="K16" s="446"/>
      <c r="L16" s="446">
        <v>9900</v>
      </c>
      <c r="M16" s="446">
        <v>1214.5</v>
      </c>
      <c r="N16" s="446">
        <v>841.5</v>
      </c>
      <c r="O16" s="446">
        <v>2056</v>
      </c>
      <c r="P16" s="446">
        <v>0</v>
      </c>
      <c r="Q16" s="446">
        <v>13300</v>
      </c>
      <c r="R16" s="446">
        <v>1571.5</v>
      </c>
      <c r="S16" s="446">
        <v>1130.5</v>
      </c>
      <c r="T16" s="446">
        <v>2702</v>
      </c>
      <c r="U16" s="301" t="s">
        <v>205</v>
      </c>
    </row>
    <row r="17" spans="1:21" ht="18.75" customHeight="1">
      <c r="A17" s="271" t="s">
        <v>41</v>
      </c>
      <c r="B17" s="447">
        <v>3400</v>
      </c>
      <c r="C17" s="447">
        <v>318.49744000000004</v>
      </c>
      <c r="D17" s="447">
        <v>289</v>
      </c>
      <c r="E17" s="446">
        <f t="shared" si="0"/>
        <v>607.4974400000001</v>
      </c>
      <c r="F17" s="446"/>
      <c r="G17" s="447">
        <v>6800</v>
      </c>
      <c r="H17" s="447">
        <v>635.9948800000001</v>
      </c>
      <c r="I17" s="447">
        <v>578</v>
      </c>
      <c r="J17" s="446">
        <f t="shared" si="1"/>
        <v>1213.9948800000002</v>
      </c>
      <c r="K17" s="446"/>
      <c r="L17" s="446">
        <v>10200</v>
      </c>
      <c r="M17" s="446">
        <v>953.4923200000001</v>
      </c>
      <c r="N17" s="446">
        <v>867</v>
      </c>
      <c r="O17" s="446">
        <v>1820.49232</v>
      </c>
      <c r="P17" s="446">
        <v>0</v>
      </c>
      <c r="Q17" s="446">
        <v>13600</v>
      </c>
      <c r="R17" s="446">
        <v>1270.9897600000002</v>
      </c>
      <c r="S17" s="446">
        <v>1156</v>
      </c>
      <c r="T17" s="446">
        <v>2426.9897600000004</v>
      </c>
      <c r="U17" s="301" t="s">
        <v>41</v>
      </c>
    </row>
    <row r="18" spans="1:21" ht="18.75" customHeight="1">
      <c r="A18" s="271" t="s">
        <v>42</v>
      </c>
      <c r="B18" s="447">
        <v>3400</v>
      </c>
      <c r="C18" s="447">
        <v>262.4</v>
      </c>
      <c r="D18" s="447">
        <v>289</v>
      </c>
      <c r="E18" s="446">
        <f t="shared" si="0"/>
        <v>551.4</v>
      </c>
      <c r="F18" s="446"/>
      <c r="G18" s="447">
        <v>6900</v>
      </c>
      <c r="H18" s="447">
        <v>532.5</v>
      </c>
      <c r="I18" s="447">
        <v>586.5</v>
      </c>
      <c r="J18" s="446">
        <f t="shared" si="1"/>
        <v>1119</v>
      </c>
      <c r="K18" s="446"/>
      <c r="L18" s="446">
        <v>10300</v>
      </c>
      <c r="M18" s="446">
        <v>794.9</v>
      </c>
      <c r="N18" s="446">
        <v>875.5</v>
      </c>
      <c r="O18" s="446">
        <v>1670.4</v>
      </c>
      <c r="P18" s="446">
        <v>0</v>
      </c>
      <c r="Q18" s="446">
        <v>13800</v>
      </c>
      <c r="R18" s="446">
        <v>1065</v>
      </c>
      <c r="S18" s="446">
        <v>1173</v>
      </c>
      <c r="T18" s="446">
        <v>2238</v>
      </c>
      <c r="U18" s="301" t="s">
        <v>42</v>
      </c>
    </row>
    <row r="19" spans="1:21" ht="18.75" customHeight="1">
      <c r="A19" s="271" t="s">
        <v>182</v>
      </c>
      <c r="B19" s="447">
        <v>3226</v>
      </c>
      <c r="C19" s="447">
        <v>500</v>
      </c>
      <c r="D19" s="447">
        <v>274</v>
      </c>
      <c r="E19" s="446">
        <f t="shared" si="0"/>
        <v>774</v>
      </c>
      <c r="F19" s="446"/>
      <c r="G19" s="447">
        <v>6800</v>
      </c>
      <c r="H19" s="447">
        <v>608</v>
      </c>
      <c r="I19" s="447">
        <v>578</v>
      </c>
      <c r="J19" s="446">
        <f t="shared" si="1"/>
        <v>1186</v>
      </c>
      <c r="K19" s="446"/>
      <c r="L19" s="446">
        <v>10300</v>
      </c>
      <c r="M19" s="446">
        <v>818</v>
      </c>
      <c r="N19" s="446">
        <v>875.5</v>
      </c>
      <c r="O19" s="446">
        <v>1693.5</v>
      </c>
      <c r="P19" s="446">
        <v>0</v>
      </c>
      <c r="Q19" s="446">
        <v>13800</v>
      </c>
      <c r="R19" s="446">
        <v>1028</v>
      </c>
      <c r="S19" s="446">
        <v>1173</v>
      </c>
      <c r="T19" s="446">
        <v>2201</v>
      </c>
      <c r="U19" s="301" t="s">
        <v>182</v>
      </c>
    </row>
    <row r="20" spans="1:21" ht="18.75" customHeight="1">
      <c r="A20" s="271" t="s">
        <v>183</v>
      </c>
      <c r="B20" s="447">
        <v>3226</v>
      </c>
      <c r="C20" s="447">
        <v>500</v>
      </c>
      <c r="D20" s="447">
        <v>274</v>
      </c>
      <c r="E20" s="446">
        <f t="shared" si="0"/>
        <v>774</v>
      </c>
      <c r="F20" s="446"/>
      <c r="G20" s="447">
        <v>6978</v>
      </c>
      <c r="H20" s="447">
        <v>500</v>
      </c>
      <c r="I20" s="447">
        <v>593</v>
      </c>
      <c r="J20" s="446">
        <f t="shared" si="1"/>
        <v>1093</v>
      </c>
      <c r="K20" s="446"/>
      <c r="L20" s="446">
        <v>10472</v>
      </c>
      <c r="M20" s="446">
        <v>638</v>
      </c>
      <c r="N20" s="446">
        <v>890</v>
      </c>
      <c r="O20" s="446">
        <v>1528</v>
      </c>
      <c r="P20" s="446">
        <v>0</v>
      </c>
      <c r="Q20" s="446">
        <v>13965</v>
      </c>
      <c r="R20" s="446">
        <v>848</v>
      </c>
      <c r="S20" s="446">
        <v>1187</v>
      </c>
      <c r="T20" s="446">
        <v>2035</v>
      </c>
      <c r="U20" s="301" t="s">
        <v>183</v>
      </c>
    </row>
    <row r="21" spans="1:21" ht="18.75" customHeight="1">
      <c r="A21" s="271" t="s">
        <v>184</v>
      </c>
      <c r="B21" s="447">
        <v>3300</v>
      </c>
      <c r="C21" s="447">
        <v>370</v>
      </c>
      <c r="D21" s="447">
        <v>280</v>
      </c>
      <c r="E21" s="446">
        <f t="shared" si="0"/>
        <v>650</v>
      </c>
      <c r="F21" s="446"/>
      <c r="G21" s="447">
        <v>6700</v>
      </c>
      <c r="H21" s="447">
        <v>751</v>
      </c>
      <c r="I21" s="447">
        <v>569</v>
      </c>
      <c r="J21" s="446">
        <f t="shared" si="1"/>
        <v>1320</v>
      </c>
      <c r="K21" s="446"/>
      <c r="L21" s="446">
        <v>10000</v>
      </c>
      <c r="M21" s="446">
        <v>1120</v>
      </c>
      <c r="N21" s="446">
        <v>850</v>
      </c>
      <c r="O21" s="446">
        <v>1970</v>
      </c>
      <c r="P21" s="446">
        <v>0</v>
      </c>
      <c r="Q21" s="446">
        <v>13400</v>
      </c>
      <c r="R21" s="446">
        <v>1501</v>
      </c>
      <c r="S21" s="446">
        <v>1139</v>
      </c>
      <c r="T21" s="446">
        <v>2640</v>
      </c>
      <c r="U21" s="301" t="s">
        <v>206</v>
      </c>
    </row>
    <row r="22" spans="1:21" ht="18.75" customHeight="1">
      <c r="A22" s="271" t="s">
        <v>185</v>
      </c>
      <c r="B22" s="447">
        <v>3400</v>
      </c>
      <c r="C22" s="447">
        <v>276</v>
      </c>
      <c r="D22" s="447">
        <v>289</v>
      </c>
      <c r="E22" s="446">
        <f t="shared" si="0"/>
        <v>565</v>
      </c>
      <c r="F22" s="446"/>
      <c r="G22" s="447">
        <v>6900</v>
      </c>
      <c r="H22" s="447">
        <v>485</v>
      </c>
      <c r="I22" s="447">
        <v>586.5</v>
      </c>
      <c r="J22" s="446">
        <f t="shared" si="1"/>
        <v>1071.5</v>
      </c>
      <c r="K22" s="446"/>
      <c r="L22" s="446">
        <v>10400</v>
      </c>
      <c r="M22" s="446">
        <v>693</v>
      </c>
      <c r="N22" s="446">
        <v>884</v>
      </c>
      <c r="O22" s="446">
        <v>1577</v>
      </c>
      <c r="P22" s="446">
        <v>0</v>
      </c>
      <c r="Q22" s="446">
        <v>13900</v>
      </c>
      <c r="R22" s="446">
        <v>901</v>
      </c>
      <c r="S22" s="446">
        <v>1181.5</v>
      </c>
      <c r="T22" s="446">
        <v>2082.5</v>
      </c>
      <c r="U22" s="301" t="s">
        <v>207</v>
      </c>
    </row>
    <row r="23" spans="1:21" ht="18.75" customHeight="1">
      <c r="A23" s="271" t="s">
        <v>186</v>
      </c>
      <c r="B23" s="447">
        <v>3200</v>
      </c>
      <c r="C23" s="447">
        <v>551.75</v>
      </c>
      <c r="D23" s="447">
        <v>272</v>
      </c>
      <c r="E23" s="446">
        <f t="shared" si="0"/>
        <v>823.75</v>
      </c>
      <c r="F23" s="446"/>
      <c r="G23" s="447">
        <v>6600</v>
      </c>
      <c r="H23" s="447">
        <v>818.9000000000001</v>
      </c>
      <c r="I23" s="447">
        <v>561</v>
      </c>
      <c r="J23" s="446">
        <f t="shared" si="1"/>
        <v>1379.9</v>
      </c>
      <c r="K23" s="446"/>
      <c r="L23" s="446">
        <v>10100</v>
      </c>
      <c r="M23" s="446">
        <v>1094.25</v>
      </c>
      <c r="N23" s="446">
        <v>858.5</v>
      </c>
      <c r="O23" s="446">
        <v>1952.75</v>
      </c>
      <c r="P23" s="446">
        <v>0</v>
      </c>
      <c r="Q23" s="446">
        <v>13500</v>
      </c>
      <c r="R23" s="446">
        <v>1361.7</v>
      </c>
      <c r="S23" s="446">
        <v>1147.5</v>
      </c>
      <c r="T23" s="446">
        <v>2509.2</v>
      </c>
      <c r="U23" s="301" t="s">
        <v>208</v>
      </c>
    </row>
    <row r="24" spans="1:21" ht="18.75" customHeight="1">
      <c r="A24" s="271" t="s">
        <v>187</v>
      </c>
      <c r="B24" s="447">
        <v>3300</v>
      </c>
      <c r="C24" s="447">
        <v>458</v>
      </c>
      <c r="D24" s="447">
        <v>280.5</v>
      </c>
      <c r="E24" s="446">
        <f t="shared" si="0"/>
        <v>738.5</v>
      </c>
      <c r="F24" s="446"/>
      <c r="G24" s="447">
        <v>6700</v>
      </c>
      <c r="H24" s="447">
        <v>767.1500000000001</v>
      </c>
      <c r="I24" s="447">
        <v>569.5</v>
      </c>
      <c r="J24" s="446">
        <f t="shared" si="1"/>
        <v>1336.65</v>
      </c>
      <c r="K24" s="446"/>
      <c r="L24" s="446">
        <v>10000</v>
      </c>
      <c r="M24" s="446">
        <v>1145</v>
      </c>
      <c r="N24" s="446">
        <v>850</v>
      </c>
      <c r="O24" s="446">
        <v>1995</v>
      </c>
      <c r="P24" s="446">
        <v>0</v>
      </c>
      <c r="Q24" s="446">
        <v>13300</v>
      </c>
      <c r="R24" s="446">
        <v>1522.85</v>
      </c>
      <c r="S24" s="446">
        <v>1130.5</v>
      </c>
      <c r="T24" s="446">
        <v>2653.35</v>
      </c>
      <c r="U24" s="301" t="s">
        <v>467</v>
      </c>
    </row>
    <row r="25" spans="1:21" ht="18.75" customHeight="1">
      <c r="A25" s="271" t="s">
        <v>188</v>
      </c>
      <c r="B25" s="447">
        <v>2900</v>
      </c>
      <c r="C25" s="447">
        <v>902</v>
      </c>
      <c r="D25" s="447">
        <v>246.5</v>
      </c>
      <c r="E25" s="446">
        <f t="shared" si="0"/>
        <v>1148.5</v>
      </c>
      <c r="F25" s="446"/>
      <c r="G25" s="447">
        <v>5900</v>
      </c>
      <c r="H25" s="447">
        <v>1528</v>
      </c>
      <c r="I25" s="447">
        <v>501.5</v>
      </c>
      <c r="J25" s="446">
        <f t="shared" si="1"/>
        <v>2029.5</v>
      </c>
      <c r="K25" s="446"/>
      <c r="L25" s="446">
        <v>8800</v>
      </c>
      <c r="M25" s="446">
        <v>2373</v>
      </c>
      <c r="N25" s="446">
        <v>748</v>
      </c>
      <c r="O25" s="446">
        <v>3121</v>
      </c>
      <c r="P25" s="446">
        <v>0</v>
      </c>
      <c r="Q25" s="446">
        <v>12000</v>
      </c>
      <c r="R25" s="446">
        <v>3045</v>
      </c>
      <c r="S25" s="446">
        <v>1020</v>
      </c>
      <c r="T25" s="446">
        <v>4065</v>
      </c>
      <c r="U25" s="301" t="s">
        <v>210</v>
      </c>
    </row>
    <row r="26" spans="1:21" ht="18.75" customHeight="1">
      <c r="A26" s="271" t="s">
        <v>189</v>
      </c>
      <c r="B26" s="447">
        <v>3100</v>
      </c>
      <c r="C26" s="447">
        <v>625.3</v>
      </c>
      <c r="D26" s="447">
        <v>263.5</v>
      </c>
      <c r="E26" s="446">
        <f t="shared" si="0"/>
        <v>888.8</v>
      </c>
      <c r="F26" s="446"/>
      <c r="G26" s="447">
        <v>6400</v>
      </c>
      <c r="H26" s="447">
        <v>998.2</v>
      </c>
      <c r="I26" s="447">
        <v>544</v>
      </c>
      <c r="J26" s="446">
        <f t="shared" si="1"/>
        <v>1542.2</v>
      </c>
      <c r="K26" s="446"/>
      <c r="L26" s="446">
        <v>9800</v>
      </c>
      <c r="M26" s="446">
        <v>1382.4</v>
      </c>
      <c r="N26" s="446">
        <v>833</v>
      </c>
      <c r="O26" s="446">
        <v>2215.4</v>
      </c>
      <c r="P26" s="446">
        <v>0</v>
      </c>
      <c r="Q26" s="446">
        <v>13100</v>
      </c>
      <c r="R26" s="446">
        <v>1755.3</v>
      </c>
      <c r="S26" s="446">
        <v>1113.5</v>
      </c>
      <c r="T26" s="446">
        <v>2868.8</v>
      </c>
      <c r="U26" s="301" t="s">
        <v>189</v>
      </c>
    </row>
    <row r="27" spans="1:21" ht="18.75" customHeight="1">
      <c r="A27" s="271" t="s">
        <v>190</v>
      </c>
      <c r="B27" s="447">
        <v>3200</v>
      </c>
      <c r="C27" s="447">
        <v>546</v>
      </c>
      <c r="D27" s="447">
        <v>272</v>
      </c>
      <c r="E27" s="446">
        <f t="shared" si="0"/>
        <v>818</v>
      </c>
      <c r="F27" s="446"/>
      <c r="G27" s="447">
        <v>6500</v>
      </c>
      <c r="H27" s="447">
        <v>893</v>
      </c>
      <c r="I27" s="447">
        <v>553</v>
      </c>
      <c r="J27" s="446">
        <f t="shared" si="1"/>
        <v>1446</v>
      </c>
      <c r="K27" s="446"/>
      <c r="L27" s="446">
        <v>9900</v>
      </c>
      <c r="M27" s="446">
        <v>1250</v>
      </c>
      <c r="N27" s="446">
        <v>842</v>
      </c>
      <c r="O27" s="446">
        <v>2092</v>
      </c>
      <c r="P27" s="446">
        <v>0</v>
      </c>
      <c r="Q27" s="446">
        <v>13300</v>
      </c>
      <c r="R27" s="446">
        <v>1607</v>
      </c>
      <c r="S27" s="446">
        <v>1131</v>
      </c>
      <c r="T27" s="446">
        <v>2738</v>
      </c>
      <c r="U27" s="301" t="s">
        <v>468</v>
      </c>
    </row>
    <row r="28" spans="1:21" ht="18.75" customHeight="1">
      <c r="A28" s="271" t="s">
        <v>191</v>
      </c>
      <c r="B28" s="447">
        <v>3200</v>
      </c>
      <c r="C28" s="447">
        <v>492</v>
      </c>
      <c r="D28" s="447">
        <v>272</v>
      </c>
      <c r="E28" s="446">
        <f t="shared" si="0"/>
        <v>764</v>
      </c>
      <c r="F28" s="446"/>
      <c r="G28" s="447">
        <v>6700</v>
      </c>
      <c r="H28" s="447">
        <v>702</v>
      </c>
      <c r="I28" s="447">
        <v>569.5</v>
      </c>
      <c r="J28" s="446">
        <f t="shared" si="1"/>
        <v>1271.5</v>
      </c>
      <c r="K28" s="446"/>
      <c r="L28" s="446">
        <v>10200</v>
      </c>
      <c r="M28" s="446">
        <v>912</v>
      </c>
      <c r="N28" s="446">
        <v>867</v>
      </c>
      <c r="O28" s="446">
        <v>1779</v>
      </c>
      <c r="P28" s="446">
        <v>0</v>
      </c>
      <c r="Q28" s="446">
        <v>13700</v>
      </c>
      <c r="R28" s="446">
        <v>1122</v>
      </c>
      <c r="S28" s="446">
        <v>1164.5</v>
      </c>
      <c r="T28" s="446">
        <v>2286.5</v>
      </c>
      <c r="U28" s="301" t="s">
        <v>212</v>
      </c>
    </row>
    <row r="29" spans="1:21" ht="18.75" customHeight="1">
      <c r="A29" s="271" t="s">
        <v>192</v>
      </c>
      <c r="B29" s="447">
        <v>3200</v>
      </c>
      <c r="C29" s="447">
        <v>500</v>
      </c>
      <c r="D29" s="447">
        <v>272</v>
      </c>
      <c r="E29" s="446">
        <f t="shared" si="0"/>
        <v>772</v>
      </c>
      <c r="F29" s="446"/>
      <c r="G29" s="447">
        <v>6900</v>
      </c>
      <c r="H29" s="447">
        <v>552</v>
      </c>
      <c r="I29" s="447">
        <v>586.5</v>
      </c>
      <c r="J29" s="446">
        <f t="shared" si="1"/>
        <v>1138.5</v>
      </c>
      <c r="K29" s="446"/>
      <c r="L29" s="446">
        <v>10300</v>
      </c>
      <c r="M29" s="446">
        <v>824</v>
      </c>
      <c r="N29" s="446">
        <v>875.5</v>
      </c>
      <c r="O29" s="446">
        <v>1699.5</v>
      </c>
      <c r="P29" s="446">
        <v>0</v>
      </c>
      <c r="Q29" s="446">
        <v>13700</v>
      </c>
      <c r="R29" s="446">
        <v>1096</v>
      </c>
      <c r="S29" s="446">
        <v>1164.5</v>
      </c>
      <c r="T29" s="446">
        <v>2260.5</v>
      </c>
      <c r="U29" s="301" t="s">
        <v>469</v>
      </c>
    </row>
    <row r="30" spans="1:21" ht="18.75" customHeight="1">
      <c r="A30" s="271" t="s">
        <v>128</v>
      </c>
      <c r="B30" s="447">
        <v>3300</v>
      </c>
      <c r="C30" s="447">
        <v>390</v>
      </c>
      <c r="D30" s="447">
        <v>280.5</v>
      </c>
      <c r="E30" s="446">
        <f t="shared" si="0"/>
        <v>670.5</v>
      </c>
      <c r="F30" s="446"/>
      <c r="G30" s="447">
        <v>6700</v>
      </c>
      <c r="H30" s="447">
        <v>791</v>
      </c>
      <c r="I30" s="447">
        <v>569.5</v>
      </c>
      <c r="J30" s="446">
        <f t="shared" si="1"/>
        <v>1360.5</v>
      </c>
      <c r="K30" s="446"/>
      <c r="L30" s="446">
        <v>10000</v>
      </c>
      <c r="M30" s="446">
        <v>1181</v>
      </c>
      <c r="N30" s="446">
        <v>850</v>
      </c>
      <c r="O30" s="446">
        <v>2031</v>
      </c>
      <c r="P30" s="446">
        <v>0</v>
      </c>
      <c r="Q30" s="446">
        <v>13300</v>
      </c>
      <c r="R30" s="446">
        <v>1571</v>
      </c>
      <c r="S30" s="446">
        <v>1130.5</v>
      </c>
      <c r="T30" s="446">
        <v>2701.5</v>
      </c>
      <c r="U30" s="301" t="s">
        <v>213</v>
      </c>
    </row>
    <row r="31" spans="1:21" ht="18.75" customHeight="1">
      <c r="A31" s="271" t="s">
        <v>194</v>
      </c>
      <c r="B31" s="447">
        <v>2900</v>
      </c>
      <c r="C31" s="447">
        <v>817</v>
      </c>
      <c r="D31" s="447">
        <v>247</v>
      </c>
      <c r="E31" s="446">
        <f t="shared" si="0"/>
        <v>1064</v>
      </c>
      <c r="F31" s="446"/>
      <c r="G31" s="447">
        <v>6300</v>
      </c>
      <c r="H31" s="447">
        <v>1209</v>
      </c>
      <c r="I31" s="447">
        <v>536</v>
      </c>
      <c r="J31" s="446">
        <f t="shared" si="1"/>
        <v>1745</v>
      </c>
      <c r="K31" s="446"/>
      <c r="L31" s="446">
        <v>9600</v>
      </c>
      <c r="M31" s="446">
        <v>1588</v>
      </c>
      <c r="N31" s="446">
        <v>816</v>
      </c>
      <c r="O31" s="446">
        <v>2404</v>
      </c>
      <c r="P31" s="446">
        <v>0</v>
      </c>
      <c r="Q31" s="446">
        <v>12900</v>
      </c>
      <c r="R31" s="446">
        <v>1970</v>
      </c>
      <c r="S31" s="446">
        <v>1097</v>
      </c>
      <c r="T31" s="446">
        <v>3067</v>
      </c>
      <c r="U31" s="301" t="s">
        <v>214</v>
      </c>
    </row>
    <row r="32" spans="1:21" ht="18.75" customHeight="1">
      <c r="A32" s="271" t="s">
        <v>195</v>
      </c>
      <c r="B32" s="447">
        <v>2931</v>
      </c>
      <c r="C32" s="447">
        <v>820</v>
      </c>
      <c r="D32" s="447">
        <v>249</v>
      </c>
      <c r="E32" s="446">
        <f t="shared" si="0"/>
        <v>1069</v>
      </c>
      <c r="F32" s="446"/>
      <c r="G32" s="447">
        <v>6760</v>
      </c>
      <c r="H32" s="447">
        <v>665</v>
      </c>
      <c r="I32" s="447">
        <v>575</v>
      </c>
      <c r="J32" s="446">
        <f t="shared" si="1"/>
        <v>1240</v>
      </c>
      <c r="K32" s="446"/>
      <c r="L32" s="446">
        <v>10140</v>
      </c>
      <c r="M32" s="446">
        <v>998</v>
      </c>
      <c r="N32" s="446">
        <v>862</v>
      </c>
      <c r="O32" s="446">
        <v>1860</v>
      </c>
      <c r="P32" s="446">
        <v>0</v>
      </c>
      <c r="Q32" s="446">
        <v>13521</v>
      </c>
      <c r="R32" s="446">
        <v>1330</v>
      </c>
      <c r="S32" s="446">
        <v>1149</v>
      </c>
      <c r="T32" s="446">
        <v>2479</v>
      </c>
      <c r="U32" s="301" t="s">
        <v>195</v>
      </c>
    </row>
    <row r="33" spans="1:21" ht="18.75" customHeight="1">
      <c r="A33" s="271" t="s">
        <v>69</v>
      </c>
      <c r="B33" s="447">
        <v>3339.45</v>
      </c>
      <c r="C33" s="447">
        <v>376.70000000000005</v>
      </c>
      <c r="D33" s="447">
        <v>283.85</v>
      </c>
      <c r="E33" s="446">
        <f>C33+D33</f>
        <v>660.5500000000001</v>
      </c>
      <c r="F33" s="446"/>
      <c r="G33" s="447">
        <v>6678.9</v>
      </c>
      <c r="H33" s="447">
        <v>753.4000000000001</v>
      </c>
      <c r="I33" s="447">
        <v>567.7</v>
      </c>
      <c r="J33" s="446">
        <f t="shared" si="1"/>
        <v>1321.1000000000001</v>
      </c>
      <c r="K33" s="446"/>
      <c r="L33" s="446">
        <v>10018.4</v>
      </c>
      <c r="M33" s="446">
        <v>1130.1000000000001</v>
      </c>
      <c r="N33" s="446">
        <v>851.55</v>
      </c>
      <c r="O33" s="446">
        <v>1981.65</v>
      </c>
      <c r="P33" s="446">
        <v>0</v>
      </c>
      <c r="Q33" s="446">
        <v>13357.85</v>
      </c>
      <c r="R33" s="446">
        <v>1506.75</v>
      </c>
      <c r="S33" s="446">
        <v>1135.4</v>
      </c>
      <c r="T33" s="446">
        <v>2642.15</v>
      </c>
      <c r="U33" s="301" t="s">
        <v>69</v>
      </c>
    </row>
    <row r="34" spans="1:21" ht="18.75" customHeight="1">
      <c r="A34" s="271" t="s">
        <v>196</v>
      </c>
      <c r="B34" s="447">
        <v>3000</v>
      </c>
      <c r="C34" s="447">
        <v>819</v>
      </c>
      <c r="D34" s="447">
        <v>255</v>
      </c>
      <c r="E34" s="446">
        <f t="shared" si="0"/>
        <v>1074</v>
      </c>
      <c r="F34" s="446"/>
      <c r="G34" s="447">
        <v>6100</v>
      </c>
      <c r="H34" s="447">
        <v>1363.0500000000002</v>
      </c>
      <c r="I34" s="447">
        <v>518.5</v>
      </c>
      <c r="J34" s="446">
        <f t="shared" si="1"/>
        <v>1881.5500000000002</v>
      </c>
      <c r="K34" s="446"/>
      <c r="L34" s="446">
        <v>9300</v>
      </c>
      <c r="M34" s="446">
        <v>1924.65</v>
      </c>
      <c r="N34" s="446">
        <v>790.5</v>
      </c>
      <c r="O34" s="446">
        <v>2715.15</v>
      </c>
      <c r="P34" s="446">
        <v>0</v>
      </c>
      <c r="Q34" s="446">
        <v>12500</v>
      </c>
      <c r="R34" s="446">
        <v>2486.25</v>
      </c>
      <c r="S34" s="446">
        <v>1062.5</v>
      </c>
      <c r="T34" s="446">
        <v>3548.75</v>
      </c>
      <c r="U34" s="301" t="s">
        <v>196</v>
      </c>
    </row>
    <row r="35" spans="1:21" ht="18.75" customHeight="1">
      <c r="A35" s="271" t="s">
        <v>197</v>
      </c>
      <c r="B35" s="447">
        <v>3100</v>
      </c>
      <c r="C35" s="447">
        <v>690.6025</v>
      </c>
      <c r="D35" s="447">
        <v>263.5</v>
      </c>
      <c r="E35" s="446">
        <f t="shared" si="0"/>
        <v>954.1025</v>
      </c>
      <c r="F35" s="446"/>
      <c r="G35" s="447">
        <v>6100</v>
      </c>
      <c r="H35" s="447">
        <v>1358.9274999999998</v>
      </c>
      <c r="I35" s="447">
        <v>518.5</v>
      </c>
      <c r="J35" s="446">
        <f t="shared" si="1"/>
        <v>1877.4274999999998</v>
      </c>
      <c r="K35" s="446"/>
      <c r="L35" s="446">
        <v>9200</v>
      </c>
      <c r="M35" s="446">
        <v>2049.5299999999997</v>
      </c>
      <c r="N35" s="446">
        <v>782</v>
      </c>
      <c r="O35" s="446">
        <v>2831.5299999999997</v>
      </c>
      <c r="P35" s="446">
        <v>0</v>
      </c>
      <c r="Q35" s="446">
        <v>12200</v>
      </c>
      <c r="R35" s="446">
        <v>2717.8549999999996</v>
      </c>
      <c r="S35" s="446">
        <v>1037</v>
      </c>
      <c r="T35" s="446">
        <v>3754.8549999999996</v>
      </c>
      <c r="U35" s="301" t="s">
        <v>197</v>
      </c>
    </row>
    <row r="36" spans="1:21" ht="18.75" customHeight="1">
      <c r="A36" s="271" t="s">
        <v>198</v>
      </c>
      <c r="B36" s="447">
        <v>3300</v>
      </c>
      <c r="C36" s="447">
        <v>403.95</v>
      </c>
      <c r="D36" s="447">
        <v>280.5</v>
      </c>
      <c r="E36" s="446">
        <f t="shared" si="0"/>
        <v>684.45</v>
      </c>
      <c r="F36" s="446"/>
      <c r="G36" s="447">
        <v>6800</v>
      </c>
      <c r="H36" s="447">
        <v>617.0999999999999</v>
      </c>
      <c r="I36" s="447">
        <v>578</v>
      </c>
      <c r="J36" s="446">
        <f t="shared" si="1"/>
        <v>1195.1</v>
      </c>
      <c r="K36" s="446"/>
      <c r="L36" s="446">
        <v>10300</v>
      </c>
      <c r="M36" s="446">
        <v>830.25</v>
      </c>
      <c r="N36" s="446">
        <v>875.5</v>
      </c>
      <c r="O36" s="446">
        <v>1705.75</v>
      </c>
      <c r="P36" s="446">
        <v>0</v>
      </c>
      <c r="Q36" s="446">
        <v>13800</v>
      </c>
      <c r="R36" s="446">
        <v>1043.4</v>
      </c>
      <c r="S36" s="446">
        <v>1173</v>
      </c>
      <c r="T36" s="446">
        <v>2216.4</v>
      </c>
      <c r="U36" s="301" t="s">
        <v>215</v>
      </c>
    </row>
    <row r="37" spans="1:21" ht="18.75" customHeight="1">
      <c r="A37" s="271" t="s">
        <v>199</v>
      </c>
      <c r="B37" s="447">
        <v>3200</v>
      </c>
      <c r="C37" s="447">
        <v>500</v>
      </c>
      <c r="D37" s="447">
        <v>272</v>
      </c>
      <c r="E37" s="446">
        <f t="shared" si="0"/>
        <v>772</v>
      </c>
      <c r="F37" s="446"/>
      <c r="G37" s="447">
        <v>6600</v>
      </c>
      <c r="H37" s="447">
        <v>792</v>
      </c>
      <c r="I37" s="447">
        <v>561</v>
      </c>
      <c r="J37" s="446">
        <f t="shared" si="1"/>
        <v>1353</v>
      </c>
      <c r="K37" s="446"/>
      <c r="L37" s="446">
        <v>10000</v>
      </c>
      <c r="M37" s="446">
        <v>1200</v>
      </c>
      <c r="N37" s="446">
        <v>850</v>
      </c>
      <c r="O37" s="446">
        <v>2050</v>
      </c>
      <c r="P37" s="446">
        <v>0</v>
      </c>
      <c r="Q37" s="446">
        <v>13100</v>
      </c>
      <c r="R37" s="446">
        <v>1820</v>
      </c>
      <c r="S37" s="446">
        <v>1113</v>
      </c>
      <c r="T37" s="446">
        <v>2933</v>
      </c>
      <c r="U37" s="301" t="s">
        <v>216</v>
      </c>
    </row>
    <row r="38" spans="1:21" ht="18.75" customHeight="1">
      <c r="A38" s="271" t="s">
        <v>200</v>
      </c>
      <c r="B38" s="447">
        <v>3000</v>
      </c>
      <c r="C38" s="447">
        <v>782.9</v>
      </c>
      <c r="D38" s="447">
        <v>255</v>
      </c>
      <c r="E38" s="446">
        <f t="shared" si="0"/>
        <v>1037.9</v>
      </c>
      <c r="F38" s="446"/>
      <c r="G38" s="447">
        <v>6000</v>
      </c>
      <c r="H38" s="447">
        <v>1484.3</v>
      </c>
      <c r="I38" s="447">
        <v>510</v>
      </c>
      <c r="J38" s="446">
        <f t="shared" si="1"/>
        <v>1994.3</v>
      </c>
      <c r="K38" s="446"/>
      <c r="L38" s="447">
        <v>9000</v>
      </c>
      <c r="M38" s="447">
        <v>2185.7</v>
      </c>
      <c r="N38" s="447">
        <v>765</v>
      </c>
      <c r="O38" s="446">
        <f>M38+N38</f>
        <v>2950.7</v>
      </c>
      <c r="P38" s="446">
        <v>0</v>
      </c>
      <c r="Q38" s="446">
        <v>12100</v>
      </c>
      <c r="R38" s="447">
        <v>2910.5</v>
      </c>
      <c r="S38" s="447">
        <v>1028.5</v>
      </c>
      <c r="T38" s="446">
        <f>R38+S38</f>
        <v>3939</v>
      </c>
      <c r="U38" s="301" t="s">
        <v>470</v>
      </c>
    </row>
    <row r="39" spans="1:21" ht="18.75" customHeight="1">
      <c r="A39" s="271" t="s">
        <v>201</v>
      </c>
      <c r="B39" s="447">
        <v>2800</v>
      </c>
      <c r="C39" s="447">
        <v>895.7</v>
      </c>
      <c r="D39" s="447">
        <v>238</v>
      </c>
      <c r="E39" s="446">
        <f t="shared" si="0"/>
        <v>1133.7</v>
      </c>
      <c r="F39" s="446"/>
      <c r="G39" s="447">
        <v>6000</v>
      </c>
      <c r="H39" s="447">
        <v>1488.1</v>
      </c>
      <c r="I39" s="447">
        <v>510</v>
      </c>
      <c r="J39" s="446">
        <f t="shared" si="1"/>
        <v>1998.1</v>
      </c>
      <c r="K39" s="446"/>
      <c r="L39" s="446">
        <v>9100</v>
      </c>
      <c r="M39" s="446">
        <v>2062.05</v>
      </c>
      <c r="N39" s="446">
        <v>773.5</v>
      </c>
      <c r="O39" s="446">
        <v>2835.55</v>
      </c>
      <c r="P39" s="446">
        <v>0</v>
      </c>
      <c r="Q39" s="446">
        <v>12300</v>
      </c>
      <c r="R39" s="446">
        <v>2654.45</v>
      </c>
      <c r="S39" s="446">
        <v>1045.5</v>
      </c>
      <c r="T39" s="446">
        <v>3699.95</v>
      </c>
      <c r="U39" s="301" t="s">
        <v>217</v>
      </c>
    </row>
    <row r="40" spans="1:21" ht="18.75" customHeight="1">
      <c r="A40" s="270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446"/>
      <c r="M40" s="446"/>
      <c r="N40" s="446"/>
      <c r="O40" s="446"/>
      <c r="P40" s="446"/>
      <c r="Q40" s="446"/>
      <c r="R40" s="446"/>
      <c r="S40" s="446"/>
      <c r="T40" s="446"/>
      <c r="U40" s="301"/>
    </row>
    <row r="41" spans="1:21" ht="18.75" customHeight="1">
      <c r="A41" s="273"/>
      <c r="B41" s="685" t="s">
        <v>129</v>
      </c>
      <c r="C41" s="686"/>
      <c r="D41" s="686"/>
      <c r="E41" s="687"/>
      <c r="F41" s="296"/>
      <c r="G41" s="685" t="s">
        <v>130</v>
      </c>
      <c r="H41" s="686"/>
      <c r="I41" s="686"/>
      <c r="J41" s="687"/>
      <c r="K41" s="296"/>
      <c r="L41" s="685" t="s">
        <v>471</v>
      </c>
      <c r="M41" s="686"/>
      <c r="N41" s="686"/>
      <c r="O41" s="687"/>
      <c r="P41" s="296"/>
      <c r="Q41" s="685" t="s">
        <v>472</v>
      </c>
      <c r="R41" s="686"/>
      <c r="S41" s="686"/>
      <c r="T41" s="687"/>
      <c r="U41" s="301"/>
    </row>
    <row r="42" spans="1:21" ht="18.75" customHeight="1">
      <c r="A42" s="270" t="s">
        <v>38</v>
      </c>
      <c r="B42" s="446">
        <v>15600</v>
      </c>
      <c r="C42" s="446">
        <v>3037</v>
      </c>
      <c r="D42" s="446">
        <v>1326</v>
      </c>
      <c r="E42" s="446">
        <f>C42+D42</f>
        <v>4363</v>
      </c>
      <c r="F42" s="446"/>
      <c r="G42" s="446">
        <v>23500</v>
      </c>
      <c r="H42" s="446">
        <v>4487</v>
      </c>
      <c r="I42" s="446">
        <v>1997</v>
      </c>
      <c r="J42" s="446">
        <f>H42+I42</f>
        <v>6484</v>
      </c>
      <c r="K42" s="446"/>
      <c r="L42" s="446">
        <v>31400</v>
      </c>
      <c r="M42" s="446">
        <v>5938</v>
      </c>
      <c r="N42" s="446">
        <v>2669</v>
      </c>
      <c r="O42" s="446">
        <v>8607</v>
      </c>
      <c r="P42" s="446">
        <v>0</v>
      </c>
      <c r="Q42" s="446">
        <v>39300</v>
      </c>
      <c r="R42" s="446">
        <v>7389</v>
      </c>
      <c r="S42" s="446">
        <v>3340</v>
      </c>
      <c r="T42" s="446">
        <v>10729</v>
      </c>
      <c r="U42" s="301" t="s">
        <v>203</v>
      </c>
    </row>
    <row r="43" spans="1:21" s="261" customFormat="1" ht="18.75" customHeight="1">
      <c r="A43" s="271" t="s">
        <v>39</v>
      </c>
      <c r="B43" s="447">
        <v>16800</v>
      </c>
      <c r="C43" s="447">
        <v>1752.8999999999999</v>
      </c>
      <c r="D43" s="447">
        <v>1428</v>
      </c>
      <c r="E43" s="446">
        <f aca="true" t="shared" si="2" ref="E43:E67">C43+D43</f>
        <v>3180.8999999999996</v>
      </c>
      <c r="F43" s="446"/>
      <c r="G43" s="447">
        <v>24900</v>
      </c>
      <c r="H43" s="447">
        <v>2956.1000000000004</v>
      </c>
      <c r="I43" s="447">
        <v>2116.5</v>
      </c>
      <c r="J43" s="446">
        <f aca="true" t="shared" si="3" ref="J43:J67">H43+I43</f>
        <v>5072.6</v>
      </c>
      <c r="K43" s="446"/>
      <c r="L43" s="446">
        <v>33000</v>
      </c>
      <c r="M43" s="446">
        <v>4159.35</v>
      </c>
      <c r="N43" s="446">
        <v>2805</v>
      </c>
      <c r="O43" s="446">
        <v>6964.35</v>
      </c>
      <c r="P43" s="446">
        <v>0</v>
      </c>
      <c r="Q43" s="446">
        <v>41100</v>
      </c>
      <c r="R43" s="446">
        <v>5362.6</v>
      </c>
      <c r="S43" s="446">
        <v>3493.5</v>
      </c>
      <c r="T43" s="446">
        <v>8856.1</v>
      </c>
      <c r="U43" s="301" t="s">
        <v>204</v>
      </c>
    </row>
    <row r="44" spans="1:21" s="261" customFormat="1" ht="18.75" customHeight="1">
      <c r="A44" s="271" t="s">
        <v>40</v>
      </c>
      <c r="B44" s="447">
        <v>16700</v>
      </c>
      <c r="C44" s="447">
        <v>1928.5</v>
      </c>
      <c r="D44" s="447">
        <v>1419.5</v>
      </c>
      <c r="E44" s="446">
        <f t="shared" si="2"/>
        <v>3348</v>
      </c>
      <c r="F44" s="446"/>
      <c r="G44" s="447">
        <v>25100</v>
      </c>
      <c r="H44" s="447">
        <v>2810.5</v>
      </c>
      <c r="I44" s="447">
        <v>2133.5</v>
      </c>
      <c r="J44" s="446">
        <f t="shared" si="3"/>
        <v>4944</v>
      </c>
      <c r="K44" s="446"/>
      <c r="L44" s="446">
        <v>33500</v>
      </c>
      <c r="M44" s="446">
        <v>3692.5</v>
      </c>
      <c r="N44" s="446">
        <v>2847.5</v>
      </c>
      <c r="O44" s="446">
        <v>6540</v>
      </c>
      <c r="P44" s="446">
        <v>0</v>
      </c>
      <c r="Q44" s="446">
        <v>41900</v>
      </c>
      <c r="R44" s="446">
        <v>4574.5</v>
      </c>
      <c r="S44" s="446">
        <v>3561.5</v>
      </c>
      <c r="T44" s="446">
        <v>8136</v>
      </c>
      <c r="U44" s="301" t="s">
        <v>205</v>
      </c>
    </row>
    <row r="45" spans="1:21" s="261" customFormat="1" ht="18.75" customHeight="1">
      <c r="A45" s="271" t="s">
        <v>41</v>
      </c>
      <c r="B45" s="447">
        <v>17000</v>
      </c>
      <c r="C45" s="447">
        <v>1588.4872</v>
      </c>
      <c r="D45" s="447">
        <v>1445</v>
      </c>
      <c r="E45" s="446">
        <f t="shared" si="2"/>
        <v>3033.4872</v>
      </c>
      <c r="F45" s="446"/>
      <c r="G45" s="447">
        <v>25500</v>
      </c>
      <c r="H45" s="447">
        <v>2382.2308</v>
      </c>
      <c r="I45" s="447">
        <v>2167.5</v>
      </c>
      <c r="J45" s="446">
        <f t="shared" si="3"/>
        <v>4549.730799999999</v>
      </c>
      <c r="K45" s="446"/>
      <c r="L45" s="446">
        <v>34000</v>
      </c>
      <c r="M45" s="446">
        <v>3175.9744</v>
      </c>
      <c r="N45" s="446">
        <v>2890</v>
      </c>
      <c r="O45" s="446">
        <v>6065.9744</v>
      </c>
      <c r="P45" s="446">
        <v>0</v>
      </c>
      <c r="Q45" s="446">
        <v>42400</v>
      </c>
      <c r="R45" s="446">
        <v>3960.3798400000005</v>
      </c>
      <c r="S45" s="446">
        <v>3604</v>
      </c>
      <c r="T45" s="446">
        <v>7564.3798400000005</v>
      </c>
      <c r="U45" s="301" t="s">
        <v>41</v>
      </c>
    </row>
    <row r="46" spans="1:21" s="261" customFormat="1" ht="18.75" customHeight="1">
      <c r="A46" s="271" t="s">
        <v>42</v>
      </c>
      <c r="B46" s="447">
        <v>17200</v>
      </c>
      <c r="C46" s="447">
        <v>1327.4</v>
      </c>
      <c r="D46" s="447">
        <v>1462</v>
      </c>
      <c r="E46" s="446">
        <f t="shared" si="2"/>
        <v>2789.4</v>
      </c>
      <c r="F46" s="446"/>
      <c r="G46" s="447">
        <v>25800</v>
      </c>
      <c r="H46" s="447">
        <v>1991.1000000000001</v>
      </c>
      <c r="I46" s="447">
        <v>2193</v>
      </c>
      <c r="J46" s="446">
        <f t="shared" si="3"/>
        <v>4184.1</v>
      </c>
      <c r="K46" s="446"/>
      <c r="L46" s="446">
        <v>34400</v>
      </c>
      <c r="M46" s="446">
        <v>2654.8</v>
      </c>
      <c r="N46" s="446">
        <v>2924</v>
      </c>
      <c r="O46" s="446">
        <v>5578.8</v>
      </c>
      <c r="P46" s="446">
        <v>0</v>
      </c>
      <c r="Q46" s="446">
        <v>43000</v>
      </c>
      <c r="R46" s="446">
        <v>3318.55</v>
      </c>
      <c r="S46" s="446">
        <v>3655</v>
      </c>
      <c r="T46" s="446">
        <v>6973.55</v>
      </c>
      <c r="U46" s="301" t="s">
        <v>42</v>
      </c>
    </row>
    <row r="47" spans="1:21" s="261" customFormat="1" ht="18.75" customHeight="1">
      <c r="A47" s="271" t="s">
        <v>182</v>
      </c>
      <c r="B47" s="447">
        <v>17300</v>
      </c>
      <c r="C47" s="447">
        <v>1238</v>
      </c>
      <c r="D47" s="447">
        <v>1470.5</v>
      </c>
      <c r="E47" s="446">
        <f t="shared" si="2"/>
        <v>2708.5</v>
      </c>
      <c r="F47" s="446"/>
      <c r="G47" s="447">
        <v>26000</v>
      </c>
      <c r="H47" s="447">
        <v>1760</v>
      </c>
      <c r="I47" s="447">
        <v>2210</v>
      </c>
      <c r="J47" s="446">
        <f t="shared" si="3"/>
        <v>3970</v>
      </c>
      <c r="K47" s="446"/>
      <c r="L47" s="446">
        <v>34759</v>
      </c>
      <c r="M47" s="446">
        <v>2286</v>
      </c>
      <c r="N47" s="446">
        <v>2955</v>
      </c>
      <c r="O47" s="446">
        <v>5241</v>
      </c>
      <c r="P47" s="446">
        <v>0</v>
      </c>
      <c r="Q47" s="446">
        <v>43493</v>
      </c>
      <c r="R47" s="446">
        <v>2810</v>
      </c>
      <c r="S47" s="446">
        <v>3697</v>
      </c>
      <c r="T47" s="446">
        <v>6507</v>
      </c>
      <c r="U47" s="301" t="s">
        <v>182</v>
      </c>
    </row>
    <row r="48" spans="1:21" s="261" customFormat="1" ht="18.75" customHeight="1">
      <c r="A48" s="271" t="s">
        <v>183</v>
      </c>
      <c r="B48" s="447">
        <v>17459</v>
      </c>
      <c r="C48" s="447">
        <v>1058</v>
      </c>
      <c r="D48" s="447">
        <v>1484</v>
      </c>
      <c r="E48" s="446">
        <f t="shared" si="2"/>
        <v>2542</v>
      </c>
      <c r="F48" s="446"/>
      <c r="G48" s="447">
        <v>26192</v>
      </c>
      <c r="H48" s="447">
        <v>1582</v>
      </c>
      <c r="I48" s="447">
        <v>2226</v>
      </c>
      <c r="J48" s="446">
        <f t="shared" si="3"/>
        <v>3808</v>
      </c>
      <c r="K48" s="446"/>
      <c r="L48" s="446">
        <v>34925</v>
      </c>
      <c r="M48" s="446">
        <v>2106</v>
      </c>
      <c r="N48" s="446">
        <v>2969</v>
      </c>
      <c r="O48" s="446">
        <v>5075</v>
      </c>
      <c r="P48" s="446">
        <v>0</v>
      </c>
      <c r="Q48" s="446">
        <v>43659</v>
      </c>
      <c r="R48" s="446">
        <v>2630</v>
      </c>
      <c r="S48" s="446">
        <v>3711</v>
      </c>
      <c r="T48" s="446">
        <v>6341</v>
      </c>
      <c r="U48" s="301" t="s">
        <v>183</v>
      </c>
    </row>
    <row r="49" spans="1:21" s="261" customFormat="1" ht="18.75" customHeight="1">
      <c r="A49" s="271" t="s">
        <v>184</v>
      </c>
      <c r="B49" s="447">
        <v>16700</v>
      </c>
      <c r="C49" s="447">
        <v>1871</v>
      </c>
      <c r="D49" s="447">
        <v>1419</v>
      </c>
      <c r="E49" s="446">
        <f t="shared" si="2"/>
        <v>3290</v>
      </c>
      <c r="F49" s="446"/>
      <c r="G49" s="447">
        <v>25100</v>
      </c>
      <c r="H49" s="447">
        <v>2812</v>
      </c>
      <c r="I49" s="447">
        <v>2133</v>
      </c>
      <c r="J49" s="446">
        <f t="shared" si="3"/>
        <v>4945</v>
      </c>
      <c r="K49" s="446"/>
      <c r="L49" s="446">
        <v>33400</v>
      </c>
      <c r="M49" s="446">
        <v>3742</v>
      </c>
      <c r="N49" s="446">
        <v>2839</v>
      </c>
      <c r="O49" s="446">
        <v>6581</v>
      </c>
      <c r="P49" s="446">
        <v>0</v>
      </c>
      <c r="Q49" s="446">
        <v>41800</v>
      </c>
      <c r="R49" s="446">
        <v>4683</v>
      </c>
      <c r="S49" s="446">
        <v>3553</v>
      </c>
      <c r="T49" s="446">
        <v>8236</v>
      </c>
      <c r="U49" s="301" t="s">
        <v>206</v>
      </c>
    </row>
    <row r="50" spans="1:21" s="261" customFormat="1" ht="18.75" customHeight="1">
      <c r="A50" s="271" t="s">
        <v>185</v>
      </c>
      <c r="B50" s="447">
        <v>17400</v>
      </c>
      <c r="C50" s="447">
        <v>1110</v>
      </c>
      <c r="D50" s="447">
        <v>1479</v>
      </c>
      <c r="E50" s="446">
        <f t="shared" si="2"/>
        <v>2589</v>
      </c>
      <c r="F50" s="446"/>
      <c r="G50" s="447">
        <v>26200</v>
      </c>
      <c r="H50" s="447">
        <v>1634</v>
      </c>
      <c r="I50" s="447">
        <v>2227</v>
      </c>
      <c r="J50" s="446">
        <f t="shared" si="3"/>
        <v>3861</v>
      </c>
      <c r="K50" s="446"/>
      <c r="L50" s="446">
        <v>34900</v>
      </c>
      <c r="M50" s="446">
        <v>2152</v>
      </c>
      <c r="N50" s="446">
        <v>2966.5</v>
      </c>
      <c r="O50" s="446">
        <v>5118.5</v>
      </c>
      <c r="P50" s="446">
        <v>0</v>
      </c>
      <c r="Q50" s="446">
        <v>43600</v>
      </c>
      <c r="R50" s="446">
        <v>2669</v>
      </c>
      <c r="S50" s="446">
        <v>3706</v>
      </c>
      <c r="T50" s="446">
        <v>6375</v>
      </c>
      <c r="U50" s="301" t="s">
        <v>207</v>
      </c>
    </row>
    <row r="51" spans="1:21" s="261" customFormat="1" ht="18.75" customHeight="1">
      <c r="A51" s="271" t="s">
        <v>186</v>
      </c>
      <c r="B51" s="447">
        <v>16900</v>
      </c>
      <c r="C51" s="447">
        <v>1629.1499999999999</v>
      </c>
      <c r="D51" s="447">
        <v>1436.5</v>
      </c>
      <c r="E51" s="446">
        <f t="shared" si="2"/>
        <v>3065.6499999999996</v>
      </c>
      <c r="F51" s="446"/>
      <c r="G51" s="447">
        <v>25500</v>
      </c>
      <c r="H51" s="447">
        <v>2386.2</v>
      </c>
      <c r="I51" s="447">
        <v>2167.5</v>
      </c>
      <c r="J51" s="446">
        <f t="shared" si="3"/>
        <v>4553.7</v>
      </c>
      <c r="K51" s="446"/>
      <c r="L51" s="446">
        <v>33000</v>
      </c>
      <c r="M51" s="446">
        <v>4184.3</v>
      </c>
      <c r="N51" s="446">
        <v>2805</v>
      </c>
      <c r="O51" s="446">
        <v>6989.3</v>
      </c>
      <c r="P51" s="446">
        <v>0</v>
      </c>
      <c r="Q51" s="446">
        <v>40600</v>
      </c>
      <c r="R51" s="446">
        <v>6006.349999999999</v>
      </c>
      <c r="S51" s="446">
        <v>3451</v>
      </c>
      <c r="T51" s="446">
        <v>9457.349999999999</v>
      </c>
      <c r="U51" s="301" t="s">
        <v>208</v>
      </c>
    </row>
    <row r="52" spans="1:21" s="261" customFormat="1" ht="18.75" customHeight="1">
      <c r="A52" s="271" t="s">
        <v>187</v>
      </c>
      <c r="B52" s="447">
        <v>16700</v>
      </c>
      <c r="C52" s="447">
        <v>1912.15</v>
      </c>
      <c r="D52" s="447">
        <v>1419.5</v>
      </c>
      <c r="E52" s="446">
        <f t="shared" si="2"/>
        <v>3331.65</v>
      </c>
      <c r="F52" s="446"/>
      <c r="G52" s="447">
        <v>25000</v>
      </c>
      <c r="H52" s="447">
        <v>2862.5</v>
      </c>
      <c r="I52" s="447">
        <v>2125</v>
      </c>
      <c r="J52" s="446">
        <f t="shared" si="3"/>
        <v>4987.5</v>
      </c>
      <c r="K52" s="446"/>
      <c r="L52" s="446">
        <v>33400</v>
      </c>
      <c r="M52" s="446">
        <v>3824.3</v>
      </c>
      <c r="N52" s="446">
        <v>2839</v>
      </c>
      <c r="O52" s="446">
        <v>6663.3</v>
      </c>
      <c r="P52" s="446">
        <v>0</v>
      </c>
      <c r="Q52" s="446">
        <v>41700</v>
      </c>
      <c r="R52" s="446">
        <v>4774.65</v>
      </c>
      <c r="S52" s="446">
        <v>3544.5</v>
      </c>
      <c r="T52" s="446">
        <v>8319.15</v>
      </c>
      <c r="U52" s="301" t="s">
        <v>467</v>
      </c>
    </row>
    <row r="53" spans="1:21" s="261" customFormat="1" ht="18.75" customHeight="1">
      <c r="A53" s="271" t="s">
        <v>188</v>
      </c>
      <c r="B53" s="447">
        <v>15100</v>
      </c>
      <c r="C53" s="447">
        <v>3696</v>
      </c>
      <c r="D53" s="447">
        <v>1283.5</v>
      </c>
      <c r="E53" s="446">
        <f t="shared" si="2"/>
        <v>4979.5</v>
      </c>
      <c r="F53" s="446"/>
      <c r="G53" s="447">
        <v>22800</v>
      </c>
      <c r="H53" s="447">
        <v>5313</v>
      </c>
      <c r="I53" s="447">
        <v>1938</v>
      </c>
      <c r="J53" s="446">
        <f t="shared" si="3"/>
        <v>7251</v>
      </c>
      <c r="K53" s="446"/>
      <c r="L53" s="446">
        <v>30500</v>
      </c>
      <c r="M53" s="446">
        <v>6930</v>
      </c>
      <c r="N53" s="446">
        <v>2592.5</v>
      </c>
      <c r="O53" s="446">
        <v>9522.5</v>
      </c>
      <c r="P53" s="446">
        <v>0</v>
      </c>
      <c r="Q53" s="446">
        <v>38200</v>
      </c>
      <c r="R53" s="446">
        <v>8547</v>
      </c>
      <c r="S53" s="446">
        <v>3247</v>
      </c>
      <c r="T53" s="446">
        <v>11794</v>
      </c>
      <c r="U53" s="301" t="s">
        <v>210</v>
      </c>
    </row>
    <row r="54" spans="1:21" s="261" customFormat="1" ht="18.75" customHeight="1">
      <c r="A54" s="271" t="s">
        <v>189</v>
      </c>
      <c r="B54" s="447">
        <v>16500</v>
      </c>
      <c r="C54" s="447">
        <v>2139.5</v>
      </c>
      <c r="D54" s="447">
        <v>1402.5</v>
      </c>
      <c r="E54" s="446">
        <f t="shared" si="2"/>
        <v>3542</v>
      </c>
      <c r="F54" s="446"/>
      <c r="G54" s="447">
        <v>24800</v>
      </c>
      <c r="H54" s="447">
        <v>3077.4</v>
      </c>
      <c r="I54" s="447">
        <v>2108</v>
      </c>
      <c r="J54" s="446">
        <f t="shared" si="3"/>
        <v>5185.4</v>
      </c>
      <c r="K54" s="446"/>
      <c r="L54" s="446">
        <v>33200</v>
      </c>
      <c r="M54" s="446">
        <v>4026.6</v>
      </c>
      <c r="N54" s="446">
        <v>2822</v>
      </c>
      <c r="O54" s="446">
        <v>6848.6</v>
      </c>
      <c r="P54" s="446">
        <v>0</v>
      </c>
      <c r="Q54" s="446">
        <v>41500</v>
      </c>
      <c r="R54" s="446">
        <v>4964.5</v>
      </c>
      <c r="S54" s="446">
        <v>3527.5</v>
      </c>
      <c r="T54" s="446">
        <v>8492</v>
      </c>
      <c r="U54" s="301" t="s">
        <v>189</v>
      </c>
    </row>
    <row r="55" spans="1:21" s="261" customFormat="1" ht="18.75" customHeight="1">
      <c r="A55" s="271" t="s">
        <v>190</v>
      </c>
      <c r="B55" s="447">
        <v>16600</v>
      </c>
      <c r="C55" s="447">
        <v>1953</v>
      </c>
      <c r="D55" s="447">
        <v>1411</v>
      </c>
      <c r="E55" s="446">
        <f t="shared" si="2"/>
        <v>3364</v>
      </c>
      <c r="F55" s="446"/>
      <c r="G55" s="447">
        <v>25000</v>
      </c>
      <c r="H55" s="447">
        <v>2835</v>
      </c>
      <c r="I55" s="447">
        <v>2125</v>
      </c>
      <c r="J55" s="446">
        <f t="shared" si="3"/>
        <v>4960</v>
      </c>
      <c r="K55" s="446"/>
      <c r="L55" s="446">
        <v>33400</v>
      </c>
      <c r="M55" s="446">
        <v>3717</v>
      </c>
      <c r="N55" s="446">
        <v>2839</v>
      </c>
      <c r="O55" s="446">
        <v>6556</v>
      </c>
      <c r="P55" s="446">
        <v>0</v>
      </c>
      <c r="Q55" s="446">
        <v>41800</v>
      </c>
      <c r="R55" s="446">
        <v>4599</v>
      </c>
      <c r="S55" s="446">
        <v>3553</v>
      </c>
      <c r="T55" s="446">
        <v>8152</v>
      </c>
      <c r="U55" s="301" t="s">
        <v>468</v>
      </c>
    </row>
    <row r="56" spans="1:21" s="261" customFormat="1" ht="18.75" customHeight="1">
      <c r="A56" s="271" t="s">
        <v>191</v>
      </c>
      <c r="B56" s="447">
        <v>17200</v>
      </c>
      <c r="C56" s="447">
        <v>1332</v>
      </c>
      <c r="D56" s="447">
        <v>1462</v>
      </c>
      <c r="E56" s="446">
        <f t="shared" si="2"/>
        <v>2794</v>
      </c>
      <c r="F56" s="446"/>
      <c r="G56" s="447">
        <v>25900</v>
      </c>
      <c r="H56" s="447">
        <v>1854</v>
      </c>
      <c r="I56" s="447">
        <v>2201.5</v>
      </c>
      <c r="J56" s="446">
        <f t="shared" si="3"/>
        <v>4055.5</v>
      </c>
      <c r="K56" s="446"/>
      <c r="L56" s="446">
        <v>34700</v>
      </c>
      <c r="M56" s="446">
        <v>2382</v>
      </c>
      <c r="N56" s="446">
        <v>2949.5</v>
      </c>
      <c r="O56" s="446">
        <v>5331.5</v>
      </c>
      <c r="P56" s="446">
        <v>0</v>
      </c>
      <c r="Q56" s="446">
        <v>43400</v>
      </c>
      <c r="R56" s="446">
        <v>2904</v>
      </c>
      <c r="S56" s="446">
        <v>3689</v>
      </c>
      <c r="T56" s="446">
        <v>6593</v>
      </c>
      <c r="U56" s="301" t="s">
        <v>212</v>
      </c>
    </row>
    <row r="57" spans="1:21" s="261" customFormat="1" ht="18.75" customHeight="1">
      <c r="A57" s="271" t="s">
        <v>192</v>
      </c>
      <c r="B57" s="447">
        <v>17200</v>
      </c>
      <c r="C57" s="447">
        <v>1376</v>
      </c>
      <c r="D57" s="447">
        <v>1462</v>
      </c>
      <c r="E57" s="446">
        <f t="shared" si="2"/>
        <v>2838</v>
      </c>
      <c r="F57" s="446"/>
      <c r="G57" s="447">
        <v>25800</v>
      </c>
      <c r="H57" s="447">
        <v>2064</v>
      </c>
      <c r="I57" s="447">
        <v>2193</v>
      </c>
      <c r="J57" s="446">
        <f t="shared" si="3"/>
        <v>4257</v>
      </c>
      <c r="K57" s="446"/>
      <c r="L57" s="446">
        <v>34300</v>
      </c>
      <c r="M57" s="446">
        <v>2744</v>
      </c>
      <c r="N57" s="446">
        <v>2915.5</v>
      </c>
      <c r="O57" s="446">
        <v>5659.5</v>
      </c>
      <c r="P57" s="446">
        <v>0</v>
      </c>
      <c r="Q57" s="446">
        <v>42900</v>
      </c>
      <c r="R57" s="446">
        <v>3432</v>
      </c>
      <c r="S57" s="446">
        <v>3646.5</v>
      </c>
      <c r="T57" s="446">
        <v>7078.5</v>
      </c>
      <c r="U57" s="301" t="s">
        <v>469</v>
      </c>
    </row>
    <row r="58" spans="1:21" s="261" customFormat="1" ht="18.75" customHeight="1">
      <c r="A58" s="271" t="s">
        <v>128</v>
      </c>
      <c r="B58" s="447">
        <v>16600</v>
      </c>
      <c r="C58" s="447">
        <v>1961</v>
      </c>
      <c r="D58" s="447">
        <v>1411</v>
      </c>
      <c r="E58" s="446">
        <f t="shared" si="2"/>
        <v>3372</v>
      </c>
      <c r="F58" s="446"/>
      <c r="G58" s="447">
        <v>24900</v>
      </c>
      <c r="H58" s="447">
        <v>2941</v>
      </c>
      <c r="I58" s="447">
        <v>2116.5</v>
      </c>
      <c r="J58" s="446">
        <f t="shared" si="3"/>
        <v>5057.5</v>
      </c>
      <c r="K58" s="446"/>
      <c r="L58" s="446">
        <v>33300</v>
      </c>
      <c r="M58" s="446">
        <v>3934</v>
      </c>
      <c r="N58" s="446">
        <v>2830.5</v>
      </c>
      <c r="O58" s="446">
        <v>6764.5</v>
      </c>
      <c r="P58" s="446">
        <v>0</v>
      </c>
      <c r="Q58" s="446">
        <v>41600</v>
      </c>
      <c r="R58" s="446">
        <v>4914</v>
      </c>
      <c r="S58" s="446">
        <v>3536</v>
      </c>
      <c r="T58" s="446">
        <v>8450</v>
      </c>
      <c r="U58" s="301" t="s">
        <v>213</v>
      </c>
    </row>
    <row r="59" spans="1:21" s="261" customFormat="1" ht="18.75" customHeight="1">
      <c r="A59" s="271" t="s">
        <v>194</v>
      </c>
      <c r="B59" s="447">
        <v>16300</v>
      </c>
      <c r="C59" s="447">
        <v>2361</v>
      </c>
      <c r="D59" s="447">
        <v>1386</v>
      </c>
      <c r="E59" s="446">
        <f t="shared" si="2"/>
        <v>3747</v>
      </c>
      <c r="F59" s="446"/>
      <c r="G59" s="447">
        <v>24600</v>
      </c>
      <c r="H59" s="447">
        <v>3316</v>
      </c>
      <c r="I59" s="447">
        <v>2091</v>
      </c>
      <c r="J59" s="446">
        <f t="shared" si="3"/>
        <v>5407</v>
      </c>
      <c r="K59" s="446"/>
      <c r="L59" s="446">
        <v>32900</v>
      </c>
      <c r="M59" s="446">
        <v>4274</v>
      </c>
      <c r="N59" s="446">
        <v>2797</v>
      </c>
      <c r="O59" s="446">
        <v>7071</v>
      </c>
      <c r="P59" s="446">
        <v>0</v>
      </c>
      <c r="Q59" s="446">
        <v>41200</v>
      </c>
      <c r="R59" s="446">
        <v>5229</v>
      </c>
      <c r="S59" s="446">
        <v>3502</v>
      </c>
      <c r="T59" s="446">
        <v>8731</v>
      </c>
      <c r="U59" s="301" t="s">
        <v>214</v>
      </c>
    </row>
    <row r="60" spans="1:21" s="261" customFormat="1" ht="18.75" customHeight="1">
      <c r="A60" s="271" t="s">
        <v>195</v>
      </c>
      <c r="B60" s="447">
        <v>16900</v>
      </c>
      <c r="C60" s="447">
        <v>1663</v>
      </c>
      <c r="D60" s="447">
        <v>1437</v>
      </c>
      <c r="E60" s="446">
        <f t="shared" si="2"/>
        <v>3100</v>
      </c>
      <c r="F60" s="446"/>
      <c r="G60" s="447">
        <v>25351</v>
      </c>
      <c r="H60" s="447">
        <v>2495</v>
      </c>
      <c r="I60" s="447">
        <v>2155</v>
      </c>
      <c r="J60" s="446">
        <f t="shared" si="3"/>
        <v>4650</v>
      </c>
      <c r="K60" s="446"/>
      <c r="L60" s="446">
        <v>33801</v>
      </c>
      <c r="M60" s="446">
        <v>3326</v>
      </c>
      <c r="N60" s="446">
        <v>2873</v>
      </c>
      <c r="O60" s="446">
        <v>6199</v>
      </c>
      <c r="P60" s="446">
        <v>0</v>
      </c>
      <c r="Q60" s="446">
        <v>42252</v>
      </c>
      <c r="R60" s="446">
        <v>4158</v>
      </c>
      <c r="S60" s="446">
        <v>3591</v>
      </c>
      <c r="T60" s="446">
        <v>7749</v>
      </c>
      <c r="U60" s="301" t="s">
        <v>195</v>
      </c>
    </row>
    <row r="61" spans="1:21" s="261" customFormat="1" ht="18.75" customHeight="1">
      <c r="A61" s="271" t="s">
        <v>69</v>
      </c>
      <c r="B61" s="447">
        <v>16697.3</v>
      </c>
      <c r="C61" s="447">
        <v>1883.45</v>
      </c>
      <c r="D61" s="447">
        <v>1419.25</v>
      </c>
      <c r="E61" s="446">
        <f>C61+D61</f>
        <v>3302.7</v>
      </c>
      <c r="F61" s="446"/>
      <c r="G61" s="447">
        <v>25045.9</v>
      </c>
      <c r="H61" s="447">
        <v>2825.2</v>
      </c>
      <c r="I61" s="447">
        <v>2128.8999999999996</v>
      </c>
      <c r="J61" s="446">
        <f t="shared" si="3"/>
        <v>4954.099999999999</v>
      </c>
      <c r="K61" s="446"/>
      <c r="L61" s="446">
        <v>33394.55</v>
      </c>
      <c r="M61" s="446">
        <v>3766.9</v>
      </c>
      <c r="N61" s="446">
        <v>2838.55</v>
      </c>
      <c r="O61" s="446">
        <v>6605.450000000001</v>
      </c>
      <c r="P61" s="446">
        <v>0</v>
      </c>
      <c r="Q61" s="446">
        <v>41743.2</v>
      </c>
      <c r="R61" s="446">
        <v>4708.65</v>
      </c>
      <c r="S61" s="446">
        <v>3548.15</v>
      </c>
      <c r="T61" s="446">
        <v>8256.8</v>
      </c>
      <c r="U61" s="301" t="s">
        <v>69</v>
      </c>
    </row>
    <row r="62" spans="1:21" s="261" customFormat="1" ht="18.75" customHeight="1">
      <c r="A62" s="271" t="s">
        <v>196</v>
      </c>
      <c r="B62" s="447">
        <v>15600</v>
      </c>
      <c r="C62" s="447">
        <v>3030.2999999999997</v>
      </c>
      <c r="D62" s="447">
        <v>1326</v>
      </c>
      <c r="E62" s="446">
        <f t="shared" si="2"/>
        <v>4356.299999999999</v>
      </c>
      <c r="F62" s="446"/>
      <c r="G62" s="447">
        <v>23600</v>
      </c>
      <c r="H62" s="447">
        <v>4434.3</v>
      </c>
      <c r="I62" s="447">
        <v>2006</v>
      </c>
      <c r="J62" s="446">
        <f t="shared" si="3"/>
        <v>6440.3</v>
      </c>
      <c r="K62" s="446"/>
      <c r="L62" s="446">
        <v>31500</v>
      </c>
      <c r="M62" s="446">
        <v>5820.75</v>
      </c>
      <c r="N62" s="446">
        <v>2677.5</v>
      </c>
      <c r="O62" s="446">
        <v>8498.25</v>
      </c>
      <c r="P62" s="446">
        <v>0</v>
      </c>
      <c r="Q62" s="446">
        <v>39400</v>
      </c>
      <c r="R62" s="446">
        <v>7207.200000000001</v>
      </c>
      <c r="S62" s="446">
        <v>3349</v>
      </c>
      <c r="T62" s="446">
        <v>10556.2</v>
      </c>
      <c r="U62" s="301" t="s">
        <v>196</v>
      </c>
    </row>
    <row r="63" spans="1:21" s="261" customFormat="1" ht="18.75" customHeight="1">
      <c r="A63" s="271" t="s">
        <v>197</v>
      </c>
      <c r="B63" s="447">
        <v>15300</v>
      </c>
      <c r="C63" s="447">
        <v>3408.4574999999995</v>
      </c>
      <c r="D63" s="447">
        <v>1300.5</v>
      </c>
      <c r="E63" s="446">
        <f t="shared" si="2"/>
        <v>4708.9574999999995</v>
      </c>
      <c r="F63" s="446"/>
      <c r="G63" s="447">
        <v>23000</v>
      </c>
      <c r="H63" s="447">
        <v>5123.825</v>
      </c>
      <c r="I63" s="447">
        <v>1955</v>
      </c>
      <c r="J63" s="446">
        <f t="shared" si="3"/>
        <v>7078.825</v>
      </c>
      <c r="K63" s="446"/>
      <c r="L63" s="446">
        <v>30600</v>
      </c>
      <c r="M63" s="446">
        <v>6816.914999999999</v>
      </c>
      <c r="N63" s="446">
        <v>2601</v>
      </c>
      <c r="O63" s="446">
        <v>9417.914999999999</v>
      </c>
      <c r="P63" s="446">
        <v>0</v>
      </c>
      <c r="Q63" s="446">
        <v>38200</v>
      </c>
      <c r="R63" s="446">
        <v>8510.005</v>
      </c>
      <c r="S63" s="446">
        <v>3247</v>
      </c>
      <c r="T63" s="446">
        <v>11757.005</v>
      </c>
      <c r="U63" s="301" t="s">
        <v>197</v>
      </c>
    </row>
    <row r="64" spans="1:21" s="261" customFormat="1" ht="18.75" customHeight="1">
      <c r="A64" s="271" t="s">
        <v>198</v>
      </c>
      <c r="B64" s="447">
        <v>17300</v>
      </c>
      <c r="C64" s="447">
        <v>1256.55</v>
      </c>
      <c r="D64" s="447">
        <v>1470.5</v>
      </c>
      <c r="E64" s="446">
        <f t="shared" si="2"/>
        <v>2727.05</v>
      </c>
      <c r="F64" s="446"/>
      <c r="G64" s="447">
        <v>26000</v>
      </c>
      <c r="H64" s="447">
        <v>1786.4</v>
      </c>
      <c r="I64" s="447">
        <v>2210</v>
      </c>
      <c r="J64" s="446">
        <f t="shared" si="3"/>
        <v>3996.4</v>
      </c>
      <c r="K64" s="446"/>
      <c r="L64" s="446">
        <v>34700</v>
      </c>
      <c r="M64" s="446">
        <v>2316.25</v>
      </c>
      <c r="N64" s="446">
        <v>2949.5</v>
      </c>
      <c r="O64" s="446">
        <v>5265.75</v>
      </c>
      <c r="P64" s="446">
        <v>0</v>
      </c>
      <c r="Q64" s="446">
        <v>43500</v>
      </c>
      <c r="R64" s="446">
        <v>2852.15</v>
      </c>
      <c r="S64" s="446">
        <v>3697.5</v>
      </c>
      <c r="T64" s="446">
        <v>6549.65</v>
      </c>
      <c r="U64" s="301" t="s">
        <v>215</v>
      </c>
    </row>
    <row r="65" spans="1:21" s="261" customFormat="1" ht="18.75" customHeight="1">
      <c r="A65" s="271" t="s">
        <v>199</v>
      </c>
      <c r="B65" s="447">
        <v>16200</v>
      </c>
      <c r="C65" s="447">
        <v>2440</v>
      </c>
      <c r="D65" s="447">
        <v>1377</v>
      </c>
      <c r="E65" s="446">
        <f t="shared" si="2"/>
        <v>3817</v>
      </c>
      <c r="F65" s="446"/>
      <c r="G65" s="447">
        <v>23900</v>
      </c>
      <c r="H65" s="447">
        <v>4136</v>
      </c>
      <c r="I65" s="447">
        <v>2031</v>
      </c>
      <c r="J65" s="446">
        <f t="shared" si="3"/>
        <v>6167</v>
      </c>
      <c r="K65" s="446"/>
      <c r="L65" s="446">
        <v>31400</v>
      </c>
      <c r="M65" s="446">
        <v>5936</v>
      </c>
      <c r="N65" s="446">
        <v>2669</v>
      </c>
      <c r="O65" s="446">
        <v>8605</v>
      </c>
      <c r="P65" s="446">
        <v>0</v>
      </c>
      <c r="Q65" s="446">
        <v>39000</v>
      </c>
      <c r="R65" s="446">
        <v>7760</v>
      </c>
      <c r="S65" s="446">
        <v>3315</v>
      </c>
      <c r="T65" s="446">
        <v>11075</v>
      </c>
      <c r="U65" s="301" t="s">
        <v>216</v>
      </c>
    </row>
    <row r="66" spans="1:21" s="261" customFormat="1" ht="18.75" customHeight="1">
      <c r="A66" s="271" t="s">
        <v>200</v>
      </c>
      <c r="B66" s="446">
        <v>15100</v>
      </c>
      <c r="C66" s="447">
        <v>3611.9</v>
      </c>
      <c r="D66" s="447">
        <v>1283.5</v>
      </c>
      <c r="E66" s="446">
        <f t="shared" si="2"/>
        <v>4895.4</v>
      </c>
      <c r="F66" s="446"/>
      <c r="G66" s="446">
        <v>22700</v>
      </c>
      <c r="H66" s="447">
        <v>5388.8</v>
      </c>
      <c r="I66" s="447">
        <v>1929.5</v>
      </c>
      <c r="J66" s="446">
        <f t="shared" si="3"/>
        <v>7318.3</v>
      </c>
      <c r="K66" s="446"/>
      <c r="L66" s="446">
        <v>30300</v>
      </c>
      <c r="M66" s="447">
        <v>7165.599999999999</v>
      </c>
      <c r="N66" s="447">
        <v>2575.5</v>
      </c>
      <c r="O66" s="446">
        <f>M66+N66</f>
        <v>9741.099999999999</v>
      </c>
      <c r="P66" s="446"/>
      <c r="Q66" s="446">
        <v>37900</v>
      </c>
      <c r="R66" s="447">
        <v>8942.5</v>
      </c>
      <c r="S66" s="447">
        <v>3221.5</v>
      </c>
      <c r="T66" s="446">
        <f>R66+S66</f>
        <v>12164</v>
      </c>
      <c r="U66" s="301" t="s">
        <v>470</v>
      </c>
    </row>
    <row r="67" spans="1:21" s="261" customFormat="1" ht="18.75" customHeight="1">
      <c r="A67" s="271" t="s">
        <v>201</v>
      </c>
      <c r="B67" s="447">
        <v>15400</v>
      </c>
      <c r="C67" s="447">
        <v>3228.4000000000005</v>
      </c>
      <c r="D67" s="447">
        <v>1309</v>
      </c>
      <c r="E67" s="446">
        <f t="shared" si="2"/>
        <v>4537.400000000001</v>
      </c>
      <c r="F67" s="446"/>
      <c r="G67" s="447">
        <v>23300</v>
      </c>
      <c r="H67" s="447">
        <v>4690.95</v>
      </c>
      <c r="I67" s="447">
        <v>1980.5</v>
      </c>
      <c r="J67" s="446">
        <f t="shared" si="3"/>
        <v>6671.45</v>
      </c>
      <c r="K67" s="446"/>
      <c r="L67" s="446">
        <v>31200</v>
      </c>
      <c r="M67" s="446">
        <v>6153.5</v>
      </c>
      <c r="N67" s="446">
        <v>2652</v>
      </c>
      <c r="O67" s="446">
        <v>8805.5</v>
      </c>
      <c r="P67" s="446">
        <v>0</v>
      </c>
      <c r="Q67" s="446">
        <v>39000</v>
      </c>
      <c r="R67" s="446">
        <v>7597.599999999999</v>
      </c>
      <c r="S67" s="446">
        <v>3315</v>
      </c>
      <c r="T67" s="446">
        <v>10912.599999999999</v>
      </c>
      <c r="U67" s="301" t="s">
        <v>217</v>
      </c>
    </row>
    <row r="68" spans="1:11" ht="18.75" customHeight="1">
      <c r="A68" s="252"/>
      <c r="B68" s="274"/>
      <c r="C68" s="274"/>
      <c r="D68" s="274"/>
      <c r="E68" s="274"/>
      <c r="F68" s="274"/>
      <c r="G68" s="274"/>
      <c r="H68" s="274"/>
      <c r="I68" s="274"/>
      <c r="J68" s="274"/>
      <c r="K68" s="274"/>
    </row>
    <row r="69" spans="1:218" ht="18.75" customHeight="1">
      <c r="A69" s="275"/>
      <c r="B69" s="263"/>
      <c r="C69" s="263"/>
      <c r="E69" s="266"/>
      <c r="F69" s="266"/>
      <c r="G69" s="263"/>
      <c r="H69" s="263"/>
      <c r="I69" s="263"/>
      <c r="J69" s="263"/>
      <c r="K69" s="266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64"/>
      <c r="DD69" s="264"/>
      <c r="DE69" s="264"/>
      <c r="DF69" s="264"/>
      <c r="DG69" s="264"/>
      <c r="DH69" s="264"/>
      <c r="DI69" s="264"/>
      <c r="DJ69" s="264"/>
      <c r="DK69" s="264"/>
      <c r="DL69" s="264"/>
      <c r="DM69" s="264"/>
      <c r="DN69" s="264"/>
      <c r="DO69" s="264"/>
      <c r="DP69" s="264"/>
      <c r="DQ69" s="264"/>
      <c r="DR69" s="264"/>
      <c r="DS69" s="264"/>
      <c r="DT69" s="264"/>
      <c r="DU69" s="264"/>
      <c r="DV69" s="264"/>
      <c r="DW69" s="264"/>
      <c r="DX69" s="264"/>
      <c r="DY69" s="264"/>
      <c r="DZ69" s="264"/>
      <c r="EA69" s="264"/>
      <c r="EB69" s="264"/>
      <c r="EC69" s="264"/>
      <c r="ED69" s="264"/>
      <c r="EE69" s="264"/>
      <c r="EF69" s="264"/>
      <c r="EG69" s="264"/>
      <c r="EH69" s="264"/>
      <c r="EI69" s="264"/>
      <c r="EJ69" s="264"/>
      <c r="EK69" s="264"/>
      <c r="EL69" s="264"/>
      <c r="EM69" s="264"/>
      <c r="EN69" s="264"/>
      <c r="EO69" s="264"/>
      <c r="EP69" s="264"/>
      <c r="EQ69" s="264"/>
      <c r="ER69" s="264"/>
      <c r="ES69" s="264"/>
      <c r="ET69" s="264"/>
      <c r="EU69" s="264"/>
      <c r="EV69" s="264"/>
      <c r="EW69" s="264"/>
      <c r="EX69" s="264"/>
      <c r="EY69" s="264"/>
      <c r="EZ69" s="264"/>
      <c r="FA69" s="264"/>
      <c r="FB69" s="264"/>
      <c r="FC69" s="264"/>
      <c r="FD69" s="264"/>
      <c r="FE69" s="264"/>
      <c r="FF69" s="264"/>
      <c r="FG69" s="264"/>
      <c r="FH69" s="264"/>
      <c r="FI69" s="264"/>
      <c r="FJ69" s="264"/>
      <c r="FK69" s="264"/>
      <c r="FL69" s="264"/>
      <c r="FM69" s="264"/>
      <c r="FN69" s="264"/>
      <c r="FO69" s="264"/>
      <c r="FP69" s="264"/>
      <c r="FQ69" s="264"/>
      <c r="FR69" s="264"/>
      <c r="FS69" s="264"/>
      <c r="FT69" s="264"/>
      <c r="FU69" s="264"/>
      <c r="FV69" s="264"/>
      <c r="FW69" s="264"/>
      <c r="FX69" s="264"/>
      <c r="FY69" s="264"/>
      <c r="FZ69" s="264"/>
      <c r="GA69" s="264"/>
      <c r="GB69" s="264"/>
      <c r="GC69" s="264"/>
      <c r="GD69" s="264"/>
      <c r="GE69" s="264"/>
      <c r="GF69" s="264"/>
      <c r="GG69" s="264"/>
      <c r="GH69" s="264"/>
      <c r="GI69" s="264"/>
      <c r="GJ69" s="264"/>
      <c r="GK69" s="264"/>
      <c r="GL69" s="264"/>
      <c r="GM69" s="264"/>
      <c r="GN69" s="264"/>
      <c r="GO69" s="264"/>
      <c r="GP69" s="264"/>
      <c r="GQ69" s="264"/>
      <c r="GR69" s="264"/>
      <c r="GS69" s="264"/>
      <c r="GT69" s="264"/>
      <c r="GU69" s="264"/>
      <c r="GV69" s="264"/>
      <c r="GW69" s="264"/>
      <c r="GX69" s="264"/>
      <c r="GY69" s="264"/>
      <c r="GZ69" s="264"/>
      <c r="HA69" s="264"/>
      <c r="HB69" s="264"/>
      <c r="HC69" s="264"/>
      <c r="HD69" s="264"/>
      <c r="HE69" s="264"/>
      <c r="HF69" s="264"/>
      <c r="HG69" s="264"/>
      <c r="HH69" s="264"/>
      <c r="HI69" s="264"/>
      <c r="HJ69" s="264"/>
    </row>
    <row r="70" spans="1:11" ht="18.75" customHeight="1">
      <c r="A70" s="275" t="s">
        <v>348</v>
      </c>
      <c r="B70" s="265"/>
      <c r="C70" s="265"/>
      <c r="E70" s="266"/>
      <c r="F70" s="266"/>
      <c r="G70" s="265"/>
      <c r="H70" s="265"/>
      <c r="I70" s="265"/>
      <c r="J70" s="265"/>
      <c r="K70" s="266"/>
    </row>
    <row r="71" spans="1:11" ht="18.75" customHeight="1">
      <c r="A71" s="275" t="s">
        <v>350</v>
      </c>
      <c r="B71" s="265"/>
      <c r="C71" s="265"/>
      <c r="E71" s="266"/>
      <c r="F71" s="266"/>
      <c r="G71" s="265"/>
      <c r="H71" s="265"/>
      <c r="I71" s="265"/>
      <c r="J71" s="265"/>
      <c r="K71" s="266"/>
    </row>
    <row r="72" spans="1:11" ht="18.75" customHeight="1">
      <c r="A72" s="275" t="s">
        <v>351</v>
      </c>
      <c r="B72" s="265"/>
      <c r="C72" s="265"/>
      <c r="E72" s="266"/>
      <c r="F72" s="266"/>
      <c r="G72" s="265"/>
      <c r="H72" s="265"/>
      <c r="I72" s="265"/>
      <c r="J72" s="265"/>
      <c r="K72" s="266"/>
    </row>
    <row r="73" spans="1:11" ht="18.75" customHeight="1">
      <c r="A73" s="275" t="s">
        <v>352</v>
      </c>
      <c r="B73" s="265"/>
      <c r="C73" s="265"/>
      <c r="D73" s="265"/>
      <c r="E73" s="266"/>
      <c r="F73" s="266"/>
      <c r="G73" s="265"/>
      <c r="H73" s="265"/>
      <c r="I73" s="265"/>
      <c r="J73" s="265"/>
      <c r="K73" s="266"/>
    </row>
    <row r="74" spans="1:11" ht="18.75" customHeight="1">
      <c r="A74" s="266"/>
      <c r="B74" s="265"/>
      <c r="C74" s="265"/>
      <c r="D74" s="265"/>
      <c r="E74" s="266"/>
      <c r="F74" s="266"/>
      <c r="G74" s="265"/>
      <c r="H74" s="265"/>
      <c r="I74" s="265"/>
      <c r="J74" s="265"/>
      <c r="K74" s="266"/>
    </row>
    <row r="75" spans="1:11" ht="18.75" customHeight="1">
      <c r="A75" s="252"/>
      <c r="B75" s="274"/>
      <c r="C75" s="274"/>
      <c r="D75" s="274"/>
      <c r="E75" s="274"/>
      <c r="F75" s="274"/>
      <c r="G75" s="274"/>
      <c r="H75" s="274"/>
      <c r="I75" s="274"/>
      <c r="J75" s="274"/>
      <c r="K75" s="274"/>
    </row>
    <row r="76" spans="2:11" ht="18.75" customHeight="1">
      <c r="B76" s="267"/>
      <c r="C76" s="267"/>
      <c r="D76" s="267"/>
      <c r="E76" s="267"/>
      <c r="F76" s="267"/>
      <c r="G76" s="267"/>
      <c r="H76" s="267"/>
      <c r="I76" s="267"/>
      <c r="J76" s="267"/>
      <c r="K76" s="267"/>
    </row>
    <row r="77" spans="2:11" ht="18.75" customHeight="1">
      <c r="B77" s="267"/>
      <c r="C77" s="267"/>
      <c r="D77" s="267"/>
      <c r="E77" s="267"/>
      <c r="F77" s="267"/>
      <c r="G77" s="267"/>
      <c r="H77" s="267"/>
      <c r="I77" s="267"/>
      <c r="J77" s="267"/>
      <c r="K77" s="267"/>
    </row>
    <row r="78" spans="2:11" ht="18.75" customHeight="1">
      <c r="B78" s="267"/>
      <c r="C78" s="267"/>
      <c r="D78" s="267"/>
      <c r="E78" s="267"/>
      <c r="F78" s="267"/>
      <c r="G78" s="267"/>
      <c r="H78" s="267"/>
      <c r="I78" s="267"/>
      <c r="J78" s="267"/>
      <c r="K78" s="267"/>
    </row>
    <row r="79" spans="2:11" ht="18.75" customHeight="1">
      <c r="B79" s="267"/>
      <c r="C79" s="267"/>
      <c r="D79" s="267"/>
      <c r="E79" s="267"/>
      <c r="F79" s="267"/>
      <c r="G79" s="267"/>
      <c r="H79" s="267"/>
      <c r="I79" s="267"/>
      <c r="J79" s="267"/>
      <c r="K79" s="267"/>
    </row>
    <row r="80" spans="2:11" ht="18.75" customHeight="1">
      <c r="B80" s="267"/>
      <c r="C80" s="267"/>
      <c r="D80" s="267"/>
      <c r="E80" s="267"/>
      <c r="F80" s="267"/>
      <c r="G80" s="267"/>
      <c r="H80" s="267"/>
      <c r="I80" s="267"/>
      <c r="J80" s="267"/>
      <c r="K80" s="267"/>
    </row>
    <row r="81" spans="2:11" ht="18.75" customHeight="1">
      <c r="B81" s="267"/>
      <c r="C81" s="267"/>
      <c r="D81" s="267"/>
      <c r="E81" s="267"/>
      <c r="F81" s="267"/>
      <c r="G81" s="267"/>
      <c r="H81" s="267"/>
      <c r="I81" s="267"/>
      <c r="J81" s="267"/>
      <c r="K81" s="267"/>
    </row>
    <row r="82" spans="2:11" ht="18.75" customHeight="1">
      <c r="B82" s="267"/>
      <c r="C82" s="267"/>
      <c r="D82" s="267"/>
      <c r="E82" s="267"/>
      <c r="F82" s="267"/>
      <c r="G82" s="267"/>
      <c r="H82" s="267"/>
      <c r="I82" s="267"/>
      <c r="J82" s="267"/>
      <c r="K82" s="267"/>
    </row>
    <row r="83" spans="2:11" ht="18.75" customHeight="1">
      <c r="B83" s="267"/>
      <c r="C83" s="267"/>
      <c r="D83" s="267"/>
      <c r="E83" s="267"/>
      <c r="F83" s="267"/>
      <c r="G83" s="267"/>
      <c r="H83" s="267"/>
      <c r="I83" s="267"/>
      <c r="J83" s="267"/>
      <c r="K83" s="267"/>
    </row>
    <row r="84" spans="2:11" ht="18.75" customHeight="1">
      <c r="B84" s="267"/>
      <c r="C84" s="267"/>
      <c r="D84" s="267"/>
      <c r="E84" s="267"/>
      <c r="F84" s="267"/>
      <c r="G84" s="267"/>
      <c r="H84" s="267"/>
      <c r="I84" s="267"/>
      <c r="J84" s="267"/>
      <c r="K84" s="267"/>
    </row>
    <row r="85" spans="2:11" ht="18.75" customHeight="1">
      <c r="B85" s="267"/>
      <c r="C85" s="267"/>
      <c r="D85" s="267"/>
      <c r="E85" s="267"/>
      <c r="F85" s="267"/>
      <c r="G85" s="267"/>
      <c r="H85" s="267"/>
      <c r="I85" s="267"/>
      <c r="J85" s="267"/>
      <c r="K85" s="267"/>
    </row>
    <row r="86" spans="2:11" ht="18.75" customHeight="1">
      <c r="B86" s="267"/>
      <c r="C86" s="267"/>
      <c r="D86" s="267"/>
      <c r="E86" s="267"/>
      <c r="F86" s="267"/>
      <c r="G86" s="267"/>
      <c r="H86" s="267"/>
      <c r="I86" s="267"/>
      <c r="J86" s="267"/>
      <c r="K86" s="267"/>
    </row>
    <row r="87" spans="2:11" ht="18.75" customHeight="1">
      <c r="B87" s="267"/>
      <c r="C87" s="267"/>
      <c r="D87" s="267"/>
      <c r="E87" s="267"/>
      <c r="F87" s="267"/>
      <c r="G87" s="267"/>
      <c r="H87" s="267"/>
      <c r="I87" s="267"/>
      <c r="J87" s="267"/>
      <c r="K87" s="267"/>
    </row>
    <row r="88" spans="2:11" ht="18.75" customHeight="1">
      <c r="B88" s="267"/>
      <c r="C88" s="267"/>
      <c r="D88" s="267"/>
      <c r="E88" s="267"/>
      <c r="F88" s="267"/>
      <c r="G88" s="267"/>
      <c r="H88" s="267"/>
      <c r="I88" s="267"/>
      <c r="J88" s="267"/>
      <c r="K88" s="267"/>
    </row>
    <row r="89" spans="2:11" ht="12.75">
      <c r="B89" s="267"/>
      <c r="C89" s="267"/>
      <c r="D89" s="267"/>
      <c r="E89" s="267"/>
      <c r="F89" s="267"/>
      <c r="G89" s="267"/>
      <c r="H89" s="267"/>
      <c r="I89" s="267"/>
      <c r="J89" s="267"/>
      <c r="K89" s="267"/>
    </row>
    <row r="90" spans="2:11" ht="12.75">
      <c r="B90" s="267"/>
      <c r="C90" s="267"/>
      <c r="D90" s="267"/>
      <c r="E90" s="267"/>
      <c r="F90" s="267"/>
      <c r="G90" s="267"/>
      <c r="H90" s="267"/>
      <c r="I90" s="267"/>
      <c r="J90" s="267"/>
      <c r="K90" s="267"/>
    </row>
    <row r="91" spans="2:11" ht="12.75">
      <c r="B91" s="267"/>
      <c r="C91" s="267"/>
      <c r="D91" s="267"/>
      <c r="E91" s="267"/>
      <c r="F91" s="267"/>
      <c r="G91" s="267"/>
      <c r="H91" s="267"/>
      <c r="I91" s="267"/>
      <c r="J91" s="267"/>
      <c r="K91" s="267"/>
    </row>
    <row r="92" spans="2:11" ht="12.75">
      <c r="B92" s="267"/>
      <c r="C92" s="267"/>
      <c r="D92" s="267"/>
      <c r="E92" s="267"/>
      <c r="F92" s="267"/>
      <c r="G92" s="267"/>
      <c r="H92" s="267"/>
      <c r="I92" s="267"/>
      <c r="J92" s="267"/>
      <c r="K92" s="267"/>
    </row>
    <row r="93" spans="2:11" ht="12.75">
      <c r="B93" s="267"/>
      <c r="C93" s="267"/>
      <c r="D93" s="267"/>
      <c r="E93" s="267"/>
      <c r="F93" s="267"/>
      <c r="G93" s="267"/>
      <c r="H93" s="267"/>
      <c r="I93" s="267"/>
      <c r="J93" s="267"/>
      <c r="K93" s="267"/>
    </row>
    <row r="94" spans="2:11" ht="12.75">
      <c r="B94" s="267"/>
      <c r="C94" s="267"/>
      <c r="D94" s="267"/>
      <c r="E94" s="267"/>
      <c r="F94" s="267"/>
      <c r="G94" s="267"/>
      <c r="H94" s="267"/>
      <c r="I94" s="267"/>
      <c r="J94" s="267"/>
      <c r="K94" s="267"/>
    </row>
    <row r="95" spans="2:11" ht="12.75">
      <c r="B95" s="267"/>
      <c r="C95" s="267"/>
      <c r="D95" s="267"/>
      <c r="E95" s="267"/>
      <c r="F95" s="267"/>
      <c r="G95" s="267"/>
      <c r="H95" s="267"/>
      <c r="I95" s="267"/>
      <c r="J95" s="267"/>
      <c r="K95" s="267"/>
    </row>
    <row r="96" spans="2:11" ht="12.75">
      <c r="B96" s="267"/>
      <c r="C96" s="267"/>
      <c r="D96" s="267"/>
      <c r="E96" s="267"/>
      <c r="F96" s="267"/>
      <c r="G96" s="267"/>
      <c r="H96" s="267"/>
      <c r="I96" s="267"/>
      <c r="J96" s="267"/>
      <c r="K96" s="267"/>
    </row>
    <row r="97" spans="2:11" ht="12.75">
      <c r="B97" s="267"/>
      <c r="C97" s="267"/>
      <c r="D97" s="267"/>
      <c r="E97" s="267"/>
      <c r="F97" s="267"/>
      <c r="G97" s="267"/>
      <c r="H97" s="267"/>
      <c r="I97" s="267"/>
      <c r="J97" s="267"/>
      <c r="K97" s="267"/>
    </row>
    <row r="98" spans="2:11" ht="12.75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12.75">
      <c r="B99" s="267"/>
      <c r="C99" s="267"/>
      <c r="D99" s="267"/>
      <c r="E99" s="267"/>
      <c r="F99" s="267"/>
      <c r="G99" s="267"/>
      <c r="H99" s="267"/>
      <c r="I99" s="267"/>
      <c r="J99" s="267"/>
      <c r="K99" s="267"/>
    </row>
    <row r="100" spans="2:11" ht="12.75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ht="12.75"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</row>
    <row r="102" spans="2:11" ht="12.75"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</row>
    <row r="103" spans="2:11" ht="12.75"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</row>
    <row r="104" spans="2:11" ht="12.75"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</row>
    <row r="105" spans="2:11" ht="12.75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</row>
    <row r="106" spans="2:11" ht="12.75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</row>
    <row r="107" spans="2:11" ht="12.75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</row>
    <row r="108" spans="2:11" ht="12.75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</row>
    <row r="109" spans="2:11" ht="12.75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</row>
    <row r="110" spans="2:11" ht="12.75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</row>
    <row r="111" spans="2:11" ht="12.75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</row>
    <row r="112" spans="2:11" ht="12.75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</row>
    <row r="113" spans="2:11" ht="12.75"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</row>
    <row r="114" spans="2:11" ht="12.75"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</row>
    <row r="115" spans="2:11" ht="12.75"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</row>
    <row r="116" spans="2:11" ht="12.75"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</row>
    <row r="117" spans="2:11" ht="12.75"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</row>
    <row r="118" spans="2:11" ht="12.75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12.75"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</row>
    <row r="120" spans="2:11" ht="12.75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ht="12.75"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</row>
    <row r="122" spans="2:11" ht="12.75"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</row>
    <row r="123" spans="2:11" ht="12.75"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</row>
    <row r="124" spans="2:11" ht="12.75"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</row>
    <row r="125" spans="2:11" ht="12.75"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</row>
    <row r="126" spans="2:11" ht="12.75"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</row>
    <row r="127" spans="2:11" ht="12.75"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</row>
  </sheetData>
  <sheetProtection/>
  <mergeCells count="12">
    <mergeCell ref="L13:O13"/>
    <mergeCell ref="Q13:T13"/>
    <mergeCell ref="L41:O41"/>
    <mergeCell ref="Q41:T41"/>
    <mergeCell ref="M7:O7"/>
    <mergeCell ref="R7:T7"/>
    <mergeCell ref="C7:E7"/>
    <mergeCell ref="H7:J7"/>
    <mergeCell ref="B41:E41"/>
    <mergeCell ref="G41:J41"/>
    <mergeCell ref="B13:E13"/>
    <mergeCell ref="G13:J13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3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contribuzioni&amp;R58 - 59</oddFooter>
  </headerFooter>
  <colBreaks count="1" manualBreakCount="1">
    <brk id="11" max="7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27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7.7109375" style="253" customWidth="1"/>
    <col min="2" max="5" width="16.7109375" style="253" customWidth="1"/>
    <col min="6" max="6" width="2.7109375" style="253" customWidth="1"/>
    <col min="7" max="10" width="16.7109375" style="253" customWidth="1"/>
    <col min="11" max="11" width="2.7109375" style="253" customWidth="1"/>
    <col min="12" max="12" width="18.28125" style="253" customWidth="1"/>
    <col min="13" max="13" width="18.00390625" style="253" customWidth="1"/>
    <col min="14" max="14" width="17.8515625" style="253" customWidth="1"/>
    <col min="15" max="15" width="16.8515625" style="253" customWidth="1"/>
    <col min="16" max="16" width="2.7109375" style="253" customWidth="1"/>
    <col min="17" max="17" width="17.7109375" style="253" customWidth="1"/>
    <col min="18" max="18" width="16.8515625" style="253" customWidth="1"/>
    <col min="19" max="19" width="17.7109375" style="253" customWidth="1"/>
    <col min="20" max="20" width="16.8515625" style="253" customWidth="1"/>
    <col min="21" max="21" width="32.28125" style="253" customWidth="1"/>
    <col min="22" max="216" width="12.7109375" style="253" customWidth="1"/>
    <col min="217" max="16384" width="10.28125" style="253" customWidth="1"/>
  </cols>
  <sheetData>
    <row r="1" spans="1:16" ht="18.75" customHeight="1">
      <c r="A1" s="251" t="s">
        <v>222</v>
      </c>
      <c r="B1" s="251"/>
      <c r="C1" s="251"/>
      <c r="D1" s="251"/>
      <c r="E1" s="251"/>
      <c r="F1" s="251"/>
      <c r="G1" s="252"/>
      <c r="H1" s="252"/>
      <c r="I1" s="252"/>
      <c r="J1" s="252"/>
      <c r="K1" s="251"/>
      <c r="P1" s="251"/>
    </row>
    <row r="2" spans="1:16" ht="18.75" customHeight="1">
      <c r="A2" s="251" t="s">
        <v>466</v>
      </c>
      <c r="B2" s="251"/>
      <c r="C2" s="251"/>
      <c r="D2" s="251"/>
      <c r="E2" s="251"/>
      <c r="F2" s="251"/>
      <c r="G2" s="252"/>
      <c r="H2" s="252"/>
      <c r="I2" s="252"/>
      <c r="J2" s="252"/>
      <c r="K2" s="251"/>
      <c r="P2" s="251"/>
    </row>
    <row r="3" spans="1:16" ht="18.75" customHeight="1">
      <c r="A3" s="433" t="s">
        <v>346</v>
      </c>
      <c r="B3" s="251"/>
      <c r="C3" s="251"/>
      <c r="D3" s="251"/>
      <c r="E3" s="251"/>
      <c r="F3" s="251"/>
      <c r="G3" s="252"/>
      <c r="H3" s="252"/>
      <c r="I3" s="252"/>
      <c r="J3" s="252"/>
      <c r="K3" s="251"/>
      <c r="P3" s="251"/>
    </row>
    <row r="4" spans="1:16" ht="18.75" customHeight="1">
      <c r="A4" s="433" t="s">
        <v>349</v>
      </c>
      <c r="B4" s="251"/>
      <c r="C4" s="251"/>
      <c r="D4" s="251"/>
      <c r="E4" s="251"/>
      <c r="F4" s="251"/>
      <c r="G4" s="252"/>
      <c r="H4" s="252"/>
      <c r="I4" s="252"/>
      <c r="J4" s="252"/>
      <c r="K4" s="251"/>
      <c r="P4" s="251"/>
    </row>
    <row r="5" spans="1:16" ht="18.7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P5" s="252"/>
    </row>
    <row r="6" spans="2:16" ht="18.75" customHeight="1" thickBot="1">
      <c r="B6" s="269"/>
      <c r="C6" s="252"/>
      <c r="D6" s="252"/>
      <c r="E6" s="252"/>
      <c r="F6" s="252"/>
      <c r="G6" s="269"/>
      <c r="H6" s="252"/>
      <c r="I6" s="252"/>
      <c r="J6" s="252"/>
      <c r="K6" s="252"/>
      <c r="P6" s="252"/>
    </row>
    <row r="7" spans="1:21" ht="18.75" customHeight="1">
      <c r="A7" s="254">
        <f>U7</f>
        <v>28</v>
      </c>
      <c r="B7" s="276" t="s">
        <v>223</v>
      </c>
      <c r="C7" s="688" t="s">
        <v>224</v>
      </c>
      <c r="D7" s="689"/>
      <c r="E7" s="690"/>
      <c r="F7" s="294"/>
      <c r="G7" s="276" t="s">
        <v>223</v>
      </c>
      <c r="H7" s="688" t="s">
        <v>224</v>
      </c>
      <c r="I7" s="689"/>
      <c r="J7" s="690"/>
      <c r="K7" s="294"/>
      <c r="L7" s="307" t="s">
        <v>131</v>
      </c>
      <c r="M7" s="688" t="s">
        <v>132</v>
      </c>
      <c r="N7" s="689"/>
      <c r="O7" s="690"/>
      <c r="P7" s="294"/>
      <c r="Q7" s="308" t="s">
        <v>131</v>
      </c>
      <c r="R7" s="688" t="s">
        <v>132</v>
      </c>
      <c r="S7" s="689"/>
      <c r="T7" s="690"/>
      <c r="U7" s="513">
        <v>28</v>
      </c>
    </row>
    <row r="8" spans="1:21" ht="18.75" customHeight="1">
      <c r="A8" s="256"/>
      <c r="B8" s="277" t="s">
        <v>225</v>
      </c>
      <c r="C8" s="284"/>
      <c r="D8" s="287"/>
      <c r="E8" s="278"/>
      <c r="F8" s="291"/>
      <c r="G8" s="277" t="s">
        <v>225</v>
      </c>
      <c r="H8" s="284"/>
      <c r="I8" s="287"/>
      <c r="J8" s="278"/>
      <c r="K8" s="291"/>
      <c r="L8" s="309" t="s">
        <v>133</v>
      </c>
      <c r="M8" s="311"/>
      <c r="N8" s="311"/>
      <c r="O8" s="302"/>
      <c r="P8" s="291"/>
      <c r="Q8" s="309" t="s">
        <v>133</v>
      </c>
      <c r="R8" s="316"/>
      <c r="S8" s="316"/>
      <c r="T8" s="317"/>
      <c r="U8" s="298"/>
    </row>
    <row r="9" spans="2:21" ht="18.75" customHeight="1">
      <c r="B9" s="279" t="s">
        <v>226</v>
      </c>
      <c r="C9" s="285" t="s">
        <v>227</v>
      </c>
      <c r="D9" s="288"/>
      <c r="E9" s="280"/>
      <c r="F9" s="292"/>
      <c r="G9" s="279" t="s">
        <v>226</v>
      </c>
      <c r="H9" s="285" t="s">
        <v>227</v>
      </c>
      <c r="I9" s="288"/>
      <c r="J9" s="280"/>
      <c r="K9" s="292"/>
      <c r="L9" s="309" t="s">
        <v>134</v>
      </c>
      <c r="M9" s="312" t="s">
        <v>135</v>
      </c>
      <c r="N9" s="312"/>
      <c r="O9" s="281"/>
      <c r="P9" s="292"/>
      <c r="Q9" s="309" t="s">
        <v>134</v>
      </c>
      <c r="R9" s="312" t="s">
        <v>135</v>
      </c>
      <c r="S9" s="312"/>
      <c r="T9" s="297"/>
      <c r="U9" s="298"/>
    </row>
    <row r="10" spans="1:20" ht="18.75" customHeight="1">
      <c r="A10" s="255"/>
      <c r="B10" s="279" t="s">
        <v>228</v>
      </c>
      <c r="C10" s="285" t="s">
        <v>229</v>
      </c>
      <c r="D10" s="289" t="s">
        <v>13</v>
      </c>
      <c r="E10" s="297" t="s">
        <v>230</v>
      </c>
      <c r="F10" s="293"/>
      <c r="G10" s="279" t="s">
        <v>228</v>
      </c>
      <c r="H10" s="285" t="s">
        <v>229</v>
      </c>
      <c r="I10" s="289" t="s">
        <v>13</v>
      </c>
      <c r="J10" s="281" t="s">
        <v>230</v>
      </c>
      <c r="K10" s="292"/>
      <c r="L10" s="309" t="s">
        <v>137</v>
      </c>
      <c r="M10" s="312" t="s">
        <v>138</v>
      </c>
      <c r="N10" s="312" t="s">
        <v>14</v>
      </c>
      <c r="O10" s="297" t="s">
        <v>230</v>
      </c>
      <c r="P10" s="293"/>
      <c r="Q10" s="309" t="s">
        <v>137</v>
      </c>
      <c r="R10" s="312" t="s">
        <v>138</v>
      </c>
      <c r="S10" s="312" t="s">
        <v>14</v>
      </c>
      <c r="T10" s="297" t="s">
        <v>230</v>
      </c>
    </row>
    <row r="11" spans="1:21" ht="18.75" customHeight="1" thickBot="1">
      <c r="A11" s="256"/>
      <c r="B11" s="282" t="s">
        <v>231</v>
      </c>
      <c r="C11" s="286" t="s">
        <v>232</v>
      </c>
      <c r="D11" s="290"/>
      <c r="E11" s="283"/>
      <c r="F11" s="292"/>
      <c r="G11" s="282" t="s">
        <v>231</v>
      </c>
      <c r="H11" s="286" t="s">
        <v>232</v>
      </c>
      <c r="I11" s="290"/>
      <c r="J11" s="283"/>
      <c r="K11" s="292"/>
      <c r="L11" s="310" t="s">
        <v>139</v>
      </c>
      <c r="M11" s="313" t="s">
        <v>140</v>
      </c>
      <c r="N11" s="314"/>
      <c r="O11" s="306"/>
      <c r="P11" s="292"/>
      <c r="Q11" s="310" t="s">
        <v>139</v>
      </c>
      <c r="R11" s="313" t="s">
        <v>140</v>
      </c>
      <c r="S11" s="314"/>
      <c r="T11" s="318"/>
      <c r="U11" s="300"/>
    </row>
    <row r="12" spans="1:21" ht="18.75" customHeight="1">
      <c r="A12" s="255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99" t="s">
        <v>136</v>
      </c>
    </row>
    <row r="13" spans="1:21" ht="18.75" customHeight="1">
      <c r="A13" s="256"/>
      <c r="B13" s="677" t="s">
        <v>267</v>
      </c>
      <c r="C13" s="678"/>
      <c r="D13" s="678"/>
      <c r="E13" s="679"/>
      <c r="F13" s="295"/>
      <c r="G13" s="677" t="s">
        <v>268</v>
      </c>
      <c r="H13" s="678"/>
      <c r="I13" s="678"/>
      <c r="J13" s="679"/>
      <c r="K13" s="295"/>
      <c r="L13" s="677" t="s">
        <v>271</v>
      </c>
      <c r="M13" s="678"/>
      <c r="N13" s="678"/>
      <c r="O13" s="679"/>
      <c r="P13" s="295"/>
      <c r="Q13" s="677" t="s">
        <v>272</v>
      </c>
      <c r="R13" s="678"/>
      <c r="S13" s="678"/>
      <c r="T13" s="679"/>
      <c r="U13" s="298"/>
    </row>
    <row r="14" spans="1:21" ht="18.75" customHeight="1">
      <c r="A14" s="270" t="s">
        <v>38</v>
      </c>
      <c r="B14" s="446">
        <v>60300</v>
      </c>
      <c r="C14" s="446">
        <v>14516</v>
      </c>
      <c r="D14" s="446">
        <v>5125</v>
      </c>
      <c r="E14" s="446">
        <f aca="true" t="shared" si="0" ref="E14:E39">C14+D14</f>
        <v>19641</v>
      </c>
      <c r="F14" s="446"/>
      <c r="G14" s="446">
        <v>123400</v>
      </c>
      <c r="H14" s="446">
        <v>26103</v>
      </c>
      <c r="I14" s="446">
        <v>10489</v>
      </c>
      <c r="J14" s="446">
        <f aca="true" t="shared" si="1" ref="J14:J39">H14+I14</f>
        <v>36592</v>
      </c>
      <c r="K14" s="446"/>
      <c r="L14" s="446">
        <v>186500</v>
      </c>
      <c r="M14" s="446">
        <v>37690</v>
      </c>
      <c r="N14" s="446">
        <v>15852</v>
      </c>
      <c r="O14" s="446">
        <v>53542</v>
      </c>
      <c r="P14" s="446">
        <v>0</v>
      </c>
      <c r="Q14" s="446">
        <v>249500</v>
      </c>
      <c r="R14" s="446">
        <v>49259</v>
      </c>
      <c r="S14" s="446">
        <v>21207</v>
      </c>
      <c r="T14" s="446">
        <v>70466</v>
      </c>
      <c r="U14" s="301" t="s">
        <v>203</v>
      </c>
    </row>
    <row r="15" spans="1:21" ht="18.75" customHeight="1">
      <c r="A15" s="271" t="s">
        <v>39</v>
      </c>
      <c r="B15" s="447">
        <v>65500</v>
      </c>
      <c r="C15" s="447">
        <v>8929.45</v>
      </c>
      <c r="D15" s="447">
        <v>5567.5</v>
      </c>
      <c r="E15" s="446">
        <f t="shared" si="0"/>
        <v>14496.95</v>
      </c>
      <c r="F15" s="446"/>
      <c r="G15" s="447">
        <v>128100</v>
      </c>
      <c r="H15" s="447">
        <v>20898.4</v>
      </c>
      <c r="I15" s="447">
        <v>10888.5</v>
      </c>
      <c r="J15" s="446">
        <f t="shared" si="1"/>
        <v>31786.9</v>
      </c>
      <c r="K15" s="446"/>
      <c r="L15" s="446">
        <v>190800</v>
      </c>
      <c r="M15" s="446">
        <v>32886.45</v>
      </c>
      <c r="N15" s="446">
        <v>16218</v>
      </c>
      <c r="O15" s="446">
        <v>49104.45</v>
      </c>
      <c r="P15" s="446">
        <v>0</v>
      </c>
      <c r="Q15" s="446">
        <v>253500</v>
      </c>
      <c r="R15" s="446">
        <v>44874.45</v>
      </c>
      <c r="S15" s="446">
        <v>21547.5</v>
      </c>
      <c r="T15" s="446">
        <v>66421.95</v>
      </c>
      <c r="U15" s="301" t="s">
        <v>204</v>
      </c>
    </row>
    <row r="16" spans="1:21" ht="18.75" customHeight="1">
      <c r="A16" s="271" t="s">
        <v>40</v>
      </c>
      <c r="B16" s="447">
        <v>64300</v>
      </c>
      <c r="C16" s="447">
        <v>10251.5</v>
      </c>
      <c r="D16" s="447">
        <v>5465.5</v>
      </c>
      <c r="E16" s="446">
        <f t="shared" si="0"/>
        <v>15717</v>
      </c>
      <c r="F16" s="446"/>
      <c r="G16" s="447">
        <v>131500</v>
      </c>
      <c r="H16" s="447">
        <v>17307.5</v>
      </c>
      <c r="I16" s="447">
        <v>11177.5</v>
      </c>
      <c r="J16" s="446">
        <f t="shared" si="1"/>
        <v>28485</v>
      </c>
      <c r="K16" s="446"/>
      <c r="L16" s="446">
        <v>198700</v>
      </c>
      <c r="M16" s="446">
        <v>24363.5</v>
      </c>
      <c r="N16" s="446">
        <v>16889.5</v>
      </c>
      <c r="O16" s="446">
        <v>41253</v>
      </c>
      <c r="P16" s="446">
        <v>0</v>
      </c>
      <c r="Q16" s="446">
        <v>266000</v>
      </c>
      <c r="R16" s="446">
        <v>31430</v>
      </c>
      <c r="S16" s="446">
        <v>22610</v>
      </c>
      <c r="T16" s="446">
        <v>54040</v>
      </c>
      <c r="U16" s="301" t="s">
        <v>205</v>
      </c>
    </row>
    <row r="17" spans="1:21" ht="18.75" customHeight="1">
      <c r="A17" s="271" t="s">
        <v>41</v>
      </c>
      <c r="B17" s="447">
        <v>67900</v>
      </c>
      <c r="C17" s="447">
        <v>6360.610640000001</v>
      </c>
      <c r="D17" s="447">
        <v>5771.5</v>
      </c>
      <c r="E17" s="446">
        <f t="shared" si="0"/>
        <v>12132.11064</v>
      </c>
      <c r="F17" s="446"/>
      <c r="G17" s="447">
        <v>135800</v>
      </c>
      <c r="H17" s="447">
        <v>12701.221280000002</v>
      </c>
      <c r="I17" s="447">
        <v>11543</v>
      </c>
      <c r="J17" s="446">
        <f t="shared" si="1"/>
        <v>24244.22128</v>
      </c>
      <c r="K17" s="446"/>
      <c r="L17" s="446">
        <v>203600</v>
      </c>
      <c r="M17" s="446">
        <v>19032.493759999998</v>
      </c>
      <c r="N17" s="446">
        <v>17306</v>
      </c>
      <c r="O17" s="446">
        <v>36338.49376</v>
      </c>
      <c r="P17" s="446">
        <v>0</v>
      </c>
      <c r="Q17" s="446">
        <v>271500</v>
      </c>
      <c r="R17" s="446">
        <v>25373.1044</v>
      </c>
      <c r="S17" s="446">
        <v>23077.5</v>
      </c>
      <c r="T17" s="446">
        <v>48450.6044</v>
      </c>
      <c r="U17" s="301" t="s">
        <v>41</v>
      </c>
    </row>
    <row r="18" spans="1:21" ht="18.75" customHeight="1">
      <c r="A18" s="271" t="s">
        <v>42</v>
      </c>
      <c r="B18" s="447">
        <v>68800</v>
      </c>
      <c r="C18" s="447">
        <v>5309.650000000001</v>
      </c>
      <c r="D18" s="447">
        <v>5848</v>
      </c>
      <c r="E18" s="446">
        <f t="shared" si="0"/>
        <v>11157.650000000001</v>
      </c>
      <c r="F18" s="446"/>
      <c r="G18" s="447">
        <v>137700</v>
      </c>
      <c r="H18" s="447">
        <v>10627</v>
      </c>
      <c r="I18" s="447">
        <v>11704.5</v>
      </c>
      <c r="J18" s="446">
        <f t="shared" si="1"/>
        <v>22331.5</v>
      </c>
      <c r="K18" s="446"/>
      <c r="L18" s="446">
        <v>206500</v>
      </c>
      <c r="M18" s="446">
        <v>15936.65</v>
      </c>
      <c r="N18" s="446">
        <v>17552.5</v>
      </c>
      <c r="O18" s="446">
        <v>33489.15</v>
      </c>
      <c r="P18" s="446">
        <v>0</v>
      </c>
      <c r="Q18" s="446">
        <v>275300</v>
      </c>
      <c r="R18" s="446">
        <v>21246.300000000003</v>
      </c>
      <c r="S18" s="446">
        <v>23400.5</v>
      </c>
      <c r="T18" s="446">
        <v>44646.8</v>
      </c>
      <c r="U18" s="301" t="s">
        <v>42</v>
      </c>
    </row>
    <row r="19" spans="1:21" ht="18.75" customHeight="1">
      <c r="A19" s="271" t="s">
        <v>182</v>
      </c>
      <c r="B19" s="447">
        <v>66376</v>
      </c>
      <c r="C19" s="447">
        <v>7982</v>
      </c>
      <c r="D19" s="447">
        <v>5642</v>
      </c>
      <c r="E19" s="446">
        <f t="shared" si="0"/>
        <v>13624</v>
      </c>
      <c r="F19" s="446"/>
      <c r="G19" s="447">
        <v>136244</v>
      </c>
      <c r="H19" s="447">
        <v>12174.650000000001</v>
      </c>
      <c r="I19" s="447">
        <v>11581</v>
      </c>
      <c r="J19" s="446">
        <f t="shared" si="1"/>
        <v>23755.65</v>
      </c>
      <c r="K19" s="446"/>
      <c r="L19" s="446">
        <v>206113</v>
      </c>
      <c r="M19" s="446">
        <v>16366.800000000001</v>
      </c>
      <c r="N19" s="446">
        <v>17520</v>
      </c>
      <c r="O19" s="446">
        <v>33886.8</v>
      </c>
      <c r="P19" s="446">
        <v>0</v>
      </c>
      <c r="Q19" s="446">
        <v>275983</v>
      </c>
      <c r="R19" s="446">
        <v>20559</v>
      </c>
      <c r="S19" s="446">
        <v>23459</v>
      </c>
      <c r="T19" s="446">
        <v>44018</v>
      </c>
      <c r="U19" s="301" t="s">
        <v>182</v>
      </c>
    </row>
    <row r="20" spans="1:21" ht="18.75" customHeight="1">
      <c r="A20" s="271" t="s">
        <v>183</v>
      </c>
      <c r="B20" s="447">
        <v>69694</v>
      </c>
      <c r="C20" s="447">
        <v>4382</v>
      </c>
      <c r="D20" s="447">
        <v>5924</v>
      </c>
      <c r="E20" s="446">
        <f t="shared" si="0"/>
        <v>10306</v>
      </c>
      <c r="F20" s="446"/>
      <c r="G20" s="447">
        <v>139563</v>
      </c>
      <c r="H20" s="447">
        <v>8574</v>
      </c>
      <c r="I20" s="447">
        <v>11863</v>
      </c>
      <c r="J20" s="446">
        <f t="shared" si="1"/>
        <v>20437</v>
      </c>
      <c r="K20" s="446"/>
      <c r="L20" s="446">
        <v>209432</v>
      </c>
      <c r="M20" s="446">
        <v>12766</v>
      </c>
      <c r="N20" s="446">
        <v>17802</v>
      </c>
      <c r="O20" s="446">
        <v>30568</v>
      </c>
      <c r="P20" s="446">
        <v>0</v>
      </c>
      <c r="Q20" s="446">
        <v>279301</v>
      </c>
      <c r="R20" s="446">
        <v>16958</v>
      </c>
      <c r="S20" s="446">
        <v>23741</v>
      </c>
      <c r="T20" s="446">
        <v>40699</v>
      </c>
      <c r="U20" s="301" t="s">
        <v>183</v>
      </c>
    </row>
    <row r="21" spans="1:21" ht="18.75" customHeight="1">
      <c r="A21" s="271" t="s">
        <v>184</v>
      </c>
      <c r="B21" s="447">
        <v>66800</v>
      </c>
      <c r="C21" s="447">
        <v>7483</v>
      </c>
      <c r="D21" s="447">
        <v>5678</v>
      </c>
      <c r="E21" s="446">
        <f t="shared" si="0"/>
        <v>13161</v>
      </c>
      <c r="F21" s="446"/>
      <c r="G21" s="447">
        <v>133700</v>
      </c>
      <c r="H21" s="447">
        <v>14977</v>
      </c>
      <c r="I21" s="447">
        <v>11364</v>
      </c>
      <c r="J21" s="446">
        <f t="shared" si="1"/>
        <v>26341</v>
      </c>
      <c r="K21" s="446"/>
      <c r="L21" s="446">
        <v>200500</v>
      </c>
      <c r="M21" s="446">
        <v>22461</v>
      </c>
      <c r="N21" s="446">
        <v>17042</v>
      </c>
      <c r="O21" s="446">
        <v>39503</v>
      </c>
      <c r="P21" s="446">
        <v>0</v>
      </c>
      <c r="Q21" s="446">
        <v>267300</v>
      </c>
      <c r="R21" s="446">
        <v>29944</v>
      </c>
      <c r="S21" s="446">
        <v>22720</v>
      </c>
      <c r="T21" s="446">
        <v>52664</v>
      </c>
      <c r="U21" s="301" t="s">
        <v>206</v>
      </c>
    </row>
    <row r="22" spans="1:21" ht="18.75" customHeight="1">
      <c r="A22" s="271" t="s">
        <v>185</v>
      </c>
      <c r="B22" s="447">
        <v>68600</v>
      </c>
      <c r="C22" s="447">
        <v>5572</v>
      </c>
      <c r="D22" s="447">
        <v>5831</v>
      </c>
      <c r="E22" s="446">
        <f t="shared" si="0"/>
        <v>11403</v>
      </c>
      <c r="F22" s="446"/>
      <c r="G22" s="447">
        <v>137300</v>
      </c>
      <c r="H22" s="447">
        <v>11049</v>
      </c>
      <c r="I22" s="447">
        <v>11670.5</v>
      </c>
      <c r="J22" s="446">
        <f t="shared" si="1"/>
        <v>22719.5</v>
      </c>
      <c r="K22" s="446"/>
      <c r="L22" s="446">
        <v>205000</v>
      </c>
      <c r="M22" s="446">
        <v>17598</v>
      </c>
      <c r="N22" s="446">
        <v>17425</v>
      </c>
      <c r="O22" s="446">
        <v>35023</v>
      </c>
      <c r="P22" s="446">
        <v>0</v>
      </c>
      <c r="Q22" s="446">
        <v>272700</v>
      </c>
      <c r="R22" s="446">
        <v>24147</v>
      </c>
      <c r="S22" s="446">
        <v>23179.5</v>
      </c>
      <c r="T22" s="446">
        <v>47326.5</v>
      </c>
      <c r="U22" s="301" t="s">
        <v>207</v>
      </c>
    </row>
    <row r="23" spans="1:21" ht="18.75" customHeight="1">
      <c r="A23" s="271" t="s">
        <v>186</v>
      </c>
      <c r="B23" s="447">
        <v>59500</v>
      </c>
      <c r="C23" s="447">
        <v>15466.300000000001</v>
      </c>
      <c r="D23" s="447">
        <v>5057.5</v>
      </c>
      <c r="E23" s="446">
        <f t="shared" si="0"/>
        <v>20523.800000000003</v>
      </c>
      <c r="F23" s="446"/>
      <c r="G23" s="447">
        <v>123800</v>
      </c>
      <c r="H23" s="447">
        <v>25703.199999999997</v>
      </c>
      <c r="I23" s="447">
        <v>10523</v>
      </c>
      <c r="J23" s="446">
        <f t="shared" si="1"/>
        <v>36226.2</v>
      </c>
      <c r="K23" s="446"/>
      <c r="L23" s="446">
        <v>188100</v>
      </c>
      <c r="M23" s="446">
        <v>35940.05</v>
      </c>
      <c r="N23" s="446">
        <v>15988.5</v>
      </c>
      <c r="O23" s="446">
        <v>51928.55</v>
      </c>
      <c r="P23" s="446">
        <v>0</v>
      </c>
      <c r="Q23" s="446">
        <v>252400</v>
      </c>
      <c r="R23" s="446">
        <v>46176.95</v>
      </c>
      <c r="S23" s="446">
        <v>21454</v>
      </c>
      <c r="T23" s="446">
        <v>67630.95</v>
      </c>
      <c r="U23" s="301" t="s">
        <v>208</v>
      </c>
    </row>
    <row r="24" spans="1:21" ht="18.75" customHeight="1">
      <c r="A24" s="271" t="s">
        <v>187</v>
      </c>
      <c r="B24" s="447">
        <v>66700</v>
      </c>
      <c r="C24" s="447">
        <v>7637.150000000001</v>
      </c>
      <c r="D24" s="447">
        <v>5669.5</v>
      </c>
      <c r="E24" s="446">
        <f t="shared" si="0"/>
        <v>13306.650000000001</v>
      </c>
      <c r="F24" s="446"/>
      <c r="G24" s="447">
        <v>131000</v>
      </c>
      <c r="H24" s="447">
        <v>17839.100000000002</v>
      </c>
      <c r="I24" s="447">
        <v>11135</v>
      </c>
      <c r="J24" s="446">
        <f t="shared" si="1"/>
        <v>28974.100000000002</v>
      </c>
      <c r="K24" s="446"/>
      <c r="L24" s="446">
        <v>193000</v>
      </c>
      <c r="M24" s="446">
        <v>30617.3</v>
      </c>
      <c r="N24" s="446">
        <v>16405</v>
      </c>
      <c r="O24" s="446">
        <v>47022.3</v>
      </c>
      <c r="P24" s="446">
        <v>0</v>
      </c>
      <c r="Q24" s="446">
        <v>255000</v>
      </c>
      <c r="R24" s="446">
        <v>43395.5</v>
      </c>
      <c r="S24" s="446">
        <v>21675</v>
      </c>
      <c r="T24" s="446">
        <v>65070.5</v>
      </c>
      <c r="U24" s="301" t="s">
        <v>467</v>
      </c>
    </row>
    <row r="25" spans="1:21" ht="18.75" customHeight="1">
      <c r="A25" s="271" t="s">
        <v>188</v>
      </c>
      <c r="B25" s="447">
        <v>57200</v>
      </c>
      <c r="C25" s="447">
        <v>17936</v>
      </c>
      <c r="D25" s="447">
        <v>4862</v>
      </c>
      <c r="E25" s="446">
        <f t="shared" si="0"/>
        <v>22798</v>
      </c>
      <c r="F25" s="446"/>
      <c r="G25" s="447">
        <v>119100</v>
      </c>
      <c r="H25" s="447">
        <v>30747</v>
      </c>
      <c r="I25" s="447">
        <v>10123.5</v>
      </c>
      <c r="J25" s="446">
        <f t="shared" si="1"/>
        <v>40870.5</v>
      </c>
      <c r="K25" s="446"/>
      <c r="L25" s="446">
        <v>177200</v>
      </c>
      <c r="M25" s="446">
        <v>47712</v>
      </c>
      <c r="N25" s="446">
        <v>15062</v>
      </c>
      <c r="O25" s="446">
        <v>62774</v>
      </c>
      <c r="P25" s="446">
        <v>0</v>
      </c>
      <c r="Q25" s="446">
        <v>239000</v>
      </c>
      <c r="R25" s="446">
        <v>60690</v>
      </c>
      <c r="S25" s="446">
        <v>20315</v>
      </c>
      <c r="T25" s="446">
        <v>81005</v>
      </c>
      <c r="U25" s="301" t="s">
        <v>210</v>
      </c>
    </row>
    <row r="26" spans="1:21" ht="18.75" customHeight="1">
      <c r="A26" s="271" t="s">
        <v>189</v>
      </c>
      <c r="B26" s="447">
        <v>62200</v>
      </c>
      <c r="C26" s="447">
        <v>12528.6</v>
      </c>
      <c r="D26" s="447">
        <v>5287</v>
      </c>
      <c r="E26" s="446">
        <f t="shared" si="0"/>
        <v>17815.6</v>
      </c>
      <c r="F26" s="446"/>
      <c r="G26" s="447">
        <v>127500</v>
      </c>
      <c r="H26" s="447">
        <v>21640</v>
      </c>
      <c r="I26" s="447">
        <v>10837.5</v>
      </c>
      <c r="J26" s="446">
        <f t="shared" si="1"/>
        <v>32477.5</v>
      </c>
      <c r="K26" s="446"/>
      <c r="L26" s="446">
        <v>190900</v>
      </c>
      <c r="M26" s="446">
        <v>32798.4</v>
      </c>
      <c r="N26" s="446">
        <v>16226.5</v>
      </c>
      <c r="O26" s="446">
        <v>49024.9</v>
      </c>
      <c r="P26" s="446">
        <v>0</v>
      </c>
      <c r="Q26" s="446">
        <v>254400</v>
      </c>
      <c r="R26" s="446">
        <v>43974.4</v>
      </c>
      <c r="S26" s="446">
        <v>21624</v>
      </c>
      <c r="T26" s="446">
        <v>65598.4</v>
      </c>
      <c r="U26" s="301" t="s">
        <v>189</v>
      </c>
    </row>
    <row r="27" spans="1:21" ht="18.75" customHeight="1">
      <c r="A27" s="271" t="s">
        <v>190</v>
      </c>
      <c r="B27" s="447">
        <v>63700</v>
      </c>
      <c r="C27" s="447">
        <v>10889</v>
      </c>
      <c r="D27" s="447">
        <v>5415</v>
      </c>
      <c r="E27" s="446">
        <f t="shared" si="0"/>
        <v>16304</v>
      </c>
      <c r="F27" s="446"/>
      <c r="G27" s="447">
        <v>130900</v>
      </c>
      <c r="H27" s="447">
        <v>17945</v>
      </c>
      <c r="I27" s="447">
        <v>11127</v>
      </c>
      <c r="J27" s="446">
        <f t="shared" si="1"/>
        <v>29072</v>
      </c>
      <c r="K27" s="446"/>
      <c r="L27" s="446">
        <v>198100</v>
      </c>
      <c r="M27" s="446">
        <v>25001</v>
      </c>
      <c r="N27" s="446">
        <v>16839</v>
      </c>
      <c r="O27" s="446">
        <v>41840</v>
      </c>
      <c r="P27" s="446">
        <v>0</v>
      </c>
      <c r="Q27" s="446">
        <v>265400</v>
      </c>
      <c r="R27" s="446">
        <v>32067</v>
      </c>
      <c r="S27" s="446">
        <v>22559</v>
      </c>
      <c r="T27" s="446">
        <v>54626</v>
      </c>
      <c r="U27" s="301" t="s">
        <v>468</v>
      </c>
    </row>
    <row r="28" spans="1:21" ht="18.75" customHeight="1">
      <c r="A28" s="271" t="s">
        <v>191</v>
      </c>
      <c r="B28" s="447">
        <v>68600</v>
      </c>
      <c r="C28" s="447">
        <v>5516</v>
      </c>
      <c r="D28" s="447">
        <v>5831</v>
      </c>
      <c r="E28" s="446">
        <f t="shared" si="0"/>
        <v>11347</v>
      </c>
      <c r="F28" s="446"/>
      <c r="G28" s="447">
        <v>138500</v>
      </c>
      <c r="H28" s="447">
        <v>9710</v>
      </c>
      <c r="I28" s="447">
        <v>11772.5</v>
      </c>
      <c r="J28" s="446">
        <f t="shared" si="1"/>
        <v>21482.5</v>
      </c>
      <c r="K28" s="446"/>
      <c r="L28" s="446">
        <v>208400</v>
      </c>
      <c r="M28" s="446">
        <v>13904</v>
      </c>
      <c r="N28" s="446">
        <v>17714</v>
      </c>
      <c r="O28" s="446">
        <v>31618</v>
      </c>
      <c r="P28" s="446">
        <v>0</v>
      </c>
      <c r="Q28" s="446">
        <v>278200</v>
      </c>
      <c r="R28" s="446">
        <v>18092</v>
      </c>
      <c r="S28" s="446">
        <v>23647</v>
      </c>
      <c r="T28" s="446">
        <v>41739</v>
      </c>
      <c r="U28" s="301" t="s">
        <v>212</v>
      </c>
    </row>
    <row r="29" spans="1:21" ht="18.75" customHeight="1">
      <c r="A29" s="271" t="s">
        <v>192</v>
      </c>
      <c r="B29" s="447">
        <v>68700</v>
      </c>
      <c r="C29" s="447">
        <v>5496</v>
      </c>
      <c r="D29" s="447">
        <v>5839.5</v>
      </c>
      <c r="E29" s="446">
        <f t="shared" si="0"/>
        <v>11335.5</v>
      </c>
      <c r="F29" s="446"/>
      <c r="G29" s="447">
        <v>137300</v>
      </c>
      <c r="H29" s="447">
        <v>10984</v>
      </c>
      <c r="I29" s="447">
        <v>11670.5</v>
      </c>
      <c r="J29" s="446">
        <f t="shared" si="1"/>
        <v>22654.5</v>
      </c>
      <c r="K29" s="446"/>
      <c r="L29" s="446">
        <v>206000</v>
      </c>
      <c r="M29" s="446">
        <v>16480</v>
      </c>
      <c r="N29" s="446">
        <v>17510</v>
      </c>
      <c r="O29" s="446">
        <v>33990</v>
      </c>
      <c r="P29" s="446">
        <v>0</v>
      </c>
      <c r="Q29" s="446">
        <v>274700</v>
      </c>
      <c r="R29" s="446">
        <v>21976</v>
      </c>
      <c r="S29" s="446">
        <v>23349.5</v>
      </c>
      <c r="T29" s="446">
        <v>45325.5</v>
      </c>
      <c r="U29" s="301" t="s">
        <v>469</v>
      </c>
    </row>
    <row r="30" spans="1:21" ht="18.75" customHeight="1">
      <c r="A30" s="271" t="s">
        <v>128</v>
      </c>
      <c r="B30" s="447">
        <v>66500</v>
      </c>
      <c r="C30" s="447">
        <v>7855</v>
      </c>
      <c r="D30" s="447">
        <v>5652.5</v>
      </c>
      <c r="E30" s="446">
        <f t="shared" si="0"/>
        <v>13507.5</v>
      </c>
      <c r="F30" s="446"/>
      <c r="G30" s="447">
        <v>133000</v>
      </c>
      <c r="H30" s="447">
        <v>15711</v>
      </c>
      <c r="I30" s="447">
        <v>11305</v>
      </c>
      <c r="J30" s="446">
        <f t="shared" si="1"/>
        <v>27016</v>
      </c>
      <c r="K30" s="446"/>
      <c r="L30" s="446">
        <v>199500</v>
      </c>
      <c r="M30" s="446">
        <v>23566</v>
      </c>
      <c r="N30" s="446">
        <v>16957.5</v>
      </c>
      <c r="O30" s="446">
        <v>40523.5</v>
      </c>
      <c r="P30" s="446">
        <v>0</v>
      </c>
      <c r="Q30" s="446">
        <v>266000</v>
      </c>
      <c r="R30" s="446">
        <v>31421</v>
      </c>
      <c r="S30" s="446">
        <v>22610</v>
      </c>
      <c r="T30" s="446">
        <v>54031</v>
      </c>
      <c r="U30" s="301" t="s">
        <v>213</v>
      </c>
    </row>
    <row r="31" spans="1:21" ht="18.75" customHeight="1">
      <c r="A31" s="271" t="s">
        <v>194</v>
      </c>
      <c r="B31" s="447">
        <v>58600</v>
      </c>
      <c r="C31" s="447">
        <v>16389</v>
      </c>
      <c r="D31" s="447">
        <v>4981</v>
      </c>
      <c r="E31" s="446">
        <f t="shared" si="0"/>
        <v>21370</v>
      </c>
      <c r="F31" s="446"/>
      <c r="G31" s="447">
        <v>125300</v>
      </c>
      <c r="H31" s="447">
        <v>24076</v>
      </c>
      <c r="I31" s="447">
        <v>10650.5</v>
      </c>
      <c r="J31" s="446">
        <f t="shared" si="1"/>
        <v>34726.5</v>
      </c>
      <c r="K31" s="446"/>
      <c r="L31" s="446">
        <v>191900</v>
      </c>
      <c r="M31" s="446">
        <v>31749</v>
      </c>
      <c r="N31" s="446">
        <v>16311.5</v>
      </c>
      <c r="O31" s="446">
        <v>48060.5</v>
      </c>
      <c r="P31" s="446">
        <v>0</v>
      </c>
      <c r="Q31" s="446">
        <v>258600</v>
      </c>
      <c r="R31" s="446">
        <v>39434</v>
      </c>
      <c r="S31" s="446">
        <v>21981</v>
      </c>
      <c r="T31" s="446">
        <v>61415</v>
      </c>
      <c r="U31" s="301" t="s">
        <v>214</v>
      </c>
    </row>
    <row r="32" spans="1:21" ht="18.75" customHeight="1">
      <c r="A32" s="271" t="s">
        <v>195</v>
      </c>
      <c r="B32" s="447">
        <v>67602</v>
      </c>
      <c r="C32" s="447">
        <v>6652</v>
      </c>
      <c r="D32" s="447">
        <v>5746</v>
      </c>
      <c r="E32" s="446">
        <f t="shared" si="0"/>
        <v>12398</v>
      </c>
      <c r="F32" s="446"/>
      <c r="G32" s="447">
        <v>135204</v>
      </c>
      <c r="H32" s="447">
        <v>13304</v>
      </c>
      <c r="I32" s="447">
        <v>11492</v>
      </c>
      <c r="J32" s="446">
        <f t="shared" si="1"/>
        <v>24796</v>
      </c>
      <c r="K32" s="446"/>
      <c r="L32" s="446">
        <v>200698</v>
      </c>
      <c r="M32" s="446">
        <v>22243</v>
      </c>
      <c r="N32" s="446">
        <v>17059</v>
      </c>
      <c r="O32" s="446">
        <v>39302</v>
      </c>
      <c r="P32" s="446">
        <v>0</v>
      </c>
      <c r="Q32" s="446">
        <v>265601</v>
      </c>
      <c r="R32" s="446">
        <v>31823</v>
      </c>
      <c r="S32" s="446">
        <v>22576</v>
      </c>
      <c r="T32" s="446">
        <v>54399</v>
      </c>
      <c r="U32" s="301" t="s">
        <v>195</v>
      </c>
    </row>
    <row r="33" spans="1:21" ht="18.75" customHeight="1">
      <c r="A33" s="271" t="s">
        <v>69</v>
      </c>
      <c r="B33" s="447">
        <v>66789.15</v>
      </c>
      <c r="C33" s="447">
        <v>7533.8</v>
      </c>
      <c r="D33" s="447">
        <v>5677.1</v>
      </c>
      <c r="E33" s="446">
        <f t="shared" si="0"/>
        <v>13210.900000000001</v>
      </c>
      <c r="F33" s="446"/>
      <c r="G33" s="447">
        <v>133578.25</v>
      </c>
      <c r="H33" s="447">
        <v>15067.650000000001</v>
      </c>
      <c r="I33" s="447">
        <v>11354.15</v>
      </c>
      <c r="J33" s="446">
        <f t="shared" si="1"/>
        <v>26421.800000000003</v>
      </c>
      <c r="K33" s="446"/>
      <c r="L33" s="446">
        <v>200367.35</v>
      </c>
      <c r="M33" s="446">
        <v>22601.45</v>
      </c>
      <c r="N33" s="446">
        <v>17031.199999999997</v>
      </c>
      <c r="O33" s="446">
        <v>39632.649999999994</v>
      </c>
      <c r="P33" s="446">
        <v>0</v>
      </c>
      <c r="Q33" s="446">
        <v>267156.45</v>
      </c>
      <c r="R33" s="446">
        <v>30135.25</v>
      </c>
      <c r="S33" s="446">
        <v>22708.3</v>
      </c>
      <c r="T33" s="446">
        <v>52843.55</v>
      </c>
      <c r="U33" s="301" t="s">
        <v>69</v>
      </c>
    </row>
    <row r="34" spans="1:21" ht="18.75" customHeight="1">
      <c r="A34" s="271" t="s">
        <v>196</v>
      </c>
      <c r="B34" s="447">
        <v>58800</v>
      </c>
      <c r="C34" s="447">
        <v>16169.400000000001</v>
      </c>
      <c r="D34" s="447">
        <v>4998</v>
      </c>
      <c r="E34" s="446">
        <f t="shared" si="0"/>
        <v>21167.4</v>
      </c>
      <c r="F34" s="446"/>
      <c r="G34" s="447">
        <v>122300</v>
      </c>
      <c r="H34" s="447">
        <v>27313.649999999998</v>
      </c>
      <c r="I34" s="447">
        <v>10395.5</v>
      </c>
      <c r="J34" s="446">
        <f t="shared" si="1"/>
        <v>37709.149999999994</v>
      </c>
      <c r="K34" s="446"/>
      <c r="L34" s="446">
        <v>185800</v>
      </c>
      <c r="M34" s="446">
        <v>38457.9</v>
      </c>
      <c r="N34" s="446">
        <v>15793</v>
      </c>
      <c r="O34" s="446">
        <v>54250.9</v>
      </c>
      <c r="P34" s="446">
        <v>0</v>
      </c>
      <c r="Q34" s="446">
        <v>249200</v>
      </c>
      <c r="R34" s="446">
        <v>49584.6</v>
      </c>
      <c r="S34" s="446">
        <v>21182</v>
      </c>
      <c r="T34" s="446">
        <v>70766.6</v>
      </c>
      <c r="U34" s="301" t="s">
        <v>196</v>
      </c>
    </row>
    <row r="35" spans="1:21" ht="18.75" customHeight="1">
      <c r="A35" s="271" t="s">
        <v>197</v>
      </c>
      <c r="B35" s="447">
        <v>61200</v>
      </c>
      <c r="C35" s="447">
        <v>13633.829999999998</v>
      </c>
      <c r="D35" s="447">
        <v>5202</v>
      </c>
      <c r="E35" s="446">
        <f t="shared" si="0"/>
        <v>18835.829999999998</v>
      </c>
      <c r="F35" s="446"/>
      <c r="G35" s="447">
        <v>122400</v>
      </c>
      <c r="H35" s="447">
        <v>27267.659999999996</v>
      </c>
      <c r="I35" s="447">
        <v>10404</v>
      </c>
      <c r="J35" s="446">
        <f t="shared" si="1"/>
        <v>37671.659999999996</v>
      </c>
      <c r="K35" s="446"/>
      <c r="L35" s="446">
        <v>183500</v>
      </c>
      <c r="M35" s="446">
        <v>40879.212499999994</v>
      </c>
      <c r="N35" s="446">
        <v>15597.5</v>
      </c>
      <c r="O35" s="446">
        <v>56476.712499999994</v>
      </c>
      <c r="P35" s="446">
        <v>0</v>
      </c>
      <c r="Q35" s="446">
        <v>244700</v>
      </c>
      <c r="R35" s="446">
        <v>54513.042499999996</v>
      </c>
      <c r="S35" s="446">
        <v>20799.5</v>
      </c>
      <c r="T35" s="446">
        <v>75312.5425</v>
      </c>
      <c r="U35" s="301" t="s">
        <v>197</v>
      </c>
    </row>
    <row r="36" spans="1:21" ht="18.75" customHeight="1">
      <c r="A36" s="271" t="s">
        <v>198</v>
      </c>
      <c r="B36" s="447">
        <v>62300</v>
      </c>
      <c r="C36" s="447">
        <v>12421.55</v>
      </c>
      <c r="D36" s="447">
        <v>5295.5</v>
      </c>
      <c r="E36" s="446">
        <f t="shared" si="0"/>
        <v>17717.05</v>
      </c>
      <c r="F36" s="446"/>
      <c r="G36" s="447">
        <v>128800</v>
      </c>
      <c r="H36" s="447">
        <v>20271.6</v>
      </c>
      <c r="I36" s="447">
        <v>10948</v>
      </c>
      <c r="J36" s="446">
        <f t="shared" si="1"/>
        <v>31219.6</v>
      </c>
      <c r="K36" s="446"/>
      <c r="L36" s="446">
        <v>191400</v>
      </c>
      <c r="M36" s="446">
        <v>32344</v>
      </c>
      <c r="N36" s="446">
        <v>16269</v>
      </c>
      <c r="O36" s="446">
        <v>48613</v>
      </c>
      <c r="P36" s="446">
        <v>0</v>
      </c>
      <c r="Q36" s="446">
        <v>254000</v>
      </c>
      <c r="R36" s="446">
        <v>44416.4</v>
      </c>
      <c r="S36" s="446">
        <v>21590</v>
      </c>
      <c r="T36" s="446">
        <v>66006.4</v>
      </c>
      <c r="U36" s="301" t="s">
        <v>215</v>
      </c>
    </row>
    <row r="37" spans="1:21" ht="18.75" customHeight="1">
      <c r="A37" s="271" t="s">
        <v>199</v>
      </c>
      <c r="B37" s="447">
        <v>62200</v>
      </c>
      <c r="C37" s="447">
        <v>12440</v>
      </c>
      <c r="D37" s="447">
        <v>5287</v>
      </c>
      <c r="E37" s="446">
        <f t="shared" si="0"/>
        <v>17727</v>
      </c>
      <c r="F37" s="446"/>
      <c r="G37" s="447">
        <v>124500</v>
      </c>
      <c r="H37" s="447">
        <v>24900</v>
      </c>
      <c r="I37" s="447">
        <v>10582</v>
      </c>
      <c r="J37" s="446">
        <f t="shared" si="1"/>
        <v>35482</v>
      </c>
      <c r="K37" s="446"/>
      <c r="L37" s="446">
        <v>186800</v>
      </c>
      <c r="M37" s="446">
        <v>37360</v>
      </c>
      <c r="N37" s="446">
        <v>15878</v>
      </c>
      <c r="O37" s="446">
        <v>53238</v>
      </c>
      <c r="P37" s="446">
        <v>0</v>
      </c>
      <c r="Q37" s="446">
        <v>249000</v>
      </c>
      <c r="R37" s="446">
        <v>49800</v>
      </c>
      <c r="S37" s="446">
        <v>21165</v>
      </c>
      <c r="T37" s="446">
        <v>70965</v>
      </c>
      <c r="U37" s="301" t="s">
        <v>216</v>
      </c>
    </row>
    <row r="38" spans="1:21" ht="18.75" customHeight="1">
      <c r="A38" s="271" t="s">
        <v>200</v>
      </c>
      <c r="B38" s="447">
        <v>59400</v>
      </c>
      <c r="C38" s="447">
        <v>15518.5</v>
      </c>
      <c r="D38" s="447">
        <v>5049</v>
      </c>
      <c r="E38" s="446">
        <f t="shared" si="0"/>
        <v>20567.5</v>
      </c>
      <c r="F38" s="446"/>
      <c r="G38" s="447">
        <v>120100</v>
      </c>
      <c r="H38" s="447">
        <v>29710.2</v>
      </c>
      <c r="I38" s="447">
        <v>10208.5</v>
      </c>
      <c r="J38" s="446">
        <f t="shared" si="1"/>
        <v>39918.7</v>
      </c>
      <c r="K38" s="446"/>
      <c r="L38" s="447">
        <v>180800</v>
      </c>
      <c r="M38" s="447">
        <v>43901.8</v>
      </c>
      <c r="N38" s="447">
        <v>15368</v>
      </c>
      <c r="O38" s="446">
        <f>M38+N38</f>
        <v>59269.8</v>
      </c>
      <c r="P38" s="547"/>
      <c r="Q38" s="447">
        <v>241400</v>
      </c>
      <c r="R38" s="447">
        <v>58070.100000000006</v>
      </c>
      <c r="S38" s="447">
        <v>20519</v>
      </c>
      <c r="T38" s="446">
        <f>R38+S38</f>
        <v>78589.1</v>
      </c>
      <c r="U38" s="301" t="s">
        <v>470</v>
      </c>
    </row>
    <row r="39" spans="1:21" ht="18.75" customHeight="1">
      <c r="A39" s="271" t="s">
        <v>201</v>
      </c>
      <c r="B39" s="447">
        <v>57000</v>
      </c>
      <c r="C39" s="447">
        <v>18099</v>
      </c>
      <c r="D39" s="447">
        <v>4845</v>
      </c>
      <c r="E39" s="446">
        <f t="shared" si="0"/>
        <v>22944</v>
      </c>
      <c r="F39" s="446"/>
      <c r="G39" s="447">
        <v>120000</v>
      </c>
      <c r="H39" s="447">
        <v>29762.55</v>
      </c>
      <c r="I39" s="447">
        <v>10200</v>
      </c>
      <c r="J39" s="446">
        <f t="shared" si="1"/>
        <v>39962.55</v>
      </c>
      <c r="K39" s="446"/>
      <c r="L39" s="446">
        <v>183000</v>
      </c>
      <c r="M39" s="446">
        <v>41426.05</v>
      </c>
      <c r="N39" s="446">
        <v>15555</v>
      </c>
      <c r="O39" s="446">
        <v>56981.05</v>
      </c>
      <c r="P39" s="446">
        <v>0</v>
      </c>
      <c r="Q39" s="446">
        <v>246000</v>
      </c>
      <c r="R39" s="446">
        <v>53089.600000000006</v>
      </c>
      <c r="S39" s="446">
        <v>20910</v>
      </c>
      <c r="T39" s="446">
        <v>73999.6</v>
      </c>
      <c r="U39" s="301" t="s">
        <v>217</v>
      </c>
    </row>
    <row r="40" spans="1:21" ht="18.75" customHeight="1">
      <c r="A40" s="270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446"/>
      <c r="M40" s="446"/>
      <c r="N40" s="446"/>
      <c r="O40" s="446"/>
      <c r="P40" s="446"/>
      <c r="Q40" s="446"/>
      <c r="R40" s="446"/>
      <c r="S40" s="446"/>
      <c r="T40" s="446"/>
      <c r="U40" s="301"/>
    </row>
    <row r="41" spans="1:21" ht="18.75" customHeight="1">
      <c r="A41" s="273"/>
      <c r="B41" s="685" t="s">
        <v>269</v>
      </c>
      <c r="C41" s="686"/>
      <c r="D41" s="686"/>
      <c r="E41" s="687"/>
      <c r="F41" s="296"/>
      <c r="G41" s="685" t="s">
        <v>270</v>
      </c>
      <c r="H41" s="686"/>
      <c r="I41" s="686"/>
      <c r="J41" s="687"/>
      <c r="K41" s="296"/>
      <c r="L41" s="685" t="s">
        <v>473</v>
      </c>
      <c r="M41" s="686"/>
      <c r="N41" s="686"/>
      <c r="O41" s="687"/>
      <c r="P41" s="296"/>
      <c r="Q41" s="685" t="s">
        <v>474</v>
      </c>
      <c r="R41" s="686"/>
      <c r="S41" s="686"/>
      <c r="T41" s="687"/>
      <c r="U41" s="301"/>
    </row>
    <row r="42" spans="1:21" ht="18.75" customHeight="1">
      <c r="A42" s="270" t="s">
        <v>38</v>
      </c>
      <c r="B42" s="446">
        <v>312600</v>
      </c>
      <c r="C42" s="446">
        <v>60846</v>
      </c>
      <c r="D42" s="446">
        <v>26571</v>
      </c>
      <c r="E42" s="446">
        <f aca="true" t="shared" si="2" ref="E42:E67">C42+D42</f>
        <v>87417</v>
      </c>
      <c r="F42" s="446"/>
      <c r="G42" s="446">
        <v>470200</v>
      </c>
      <c r="H42" s="446">
        <v>89787</v>
      </c>
      <c r="I42" s="446">
        <v>39967</v>
      </c>
      <c r="J42" s="446">
        <f aca="true" t="shared" si="3" ref="J42:J67">H42+I42</f>
        <v>129754</v>
      </c>
      <c r="K42" s="446"/>
      <c r="L42" s="446">
        <v>627900</v>
      </c>
      <c r="M42" s="446">
        <v>118746</v>
      </c>
      <c r="N42" s="446">
        <v>53371</v>
      </c>
      <c r="O42" s="446">
        <v>172117</v>
      </c>
      <c r="P42" s="446">
        <v>0</v>
      </c>
      <c r="Q42" s="446">
        <v>785500</v>
      </c>
      <c r="R42" s="446">
        <v>147686</v>
      </c>
      <c r="S42" s="446">
        <v>66767</v>
      </c>
      <c r="T42" s="446">
        <v>214453</v>
      </c>
      <c r="U42" s="301" t="s">
        <v>203</v>
      </c>
    </row>
    <row r="43" spans="1:21" s="261" customFormat="1" ht="18.75" customHeight="1">
      <c r="A43" s="271" t="s">
        <v>39</v>
      </c>
      <c r="B43" s="447">
        <v>316200</v>
      </c>
      <c r="C43" s="447">
        <v>56862.5</v>
      </c>
      <c r="D43" s="447">
        <v>26877</v>
      </c>
      <c r="E43" s="446">
        <f t="shared" si="2"/>
        <v>83739.5</v>
      </c>
      <c r="F43" s="446"/>
      <c r="G43" s="447">
        <v>472900</v>
      </c>
      <c r="H43" s="447">
        <v>86823.05</v>
      </c>
      <c r="I43" s="447">
        <v>40196.5</v>
      </c>
      <c r="J43" s="446">
        <f t="shared" si="3"/>
        <v>127019.55</v>
      </c>
      <c r="K43" s="446"/>
      <c r="L43" s="446">
        <v>629600</v>
      </c>
      <c r="M43" s="446">
        <v>116783.6</v>
      </c>
      <c r="N43" s="446">
        <v>53516</v>
      </c>
      <c r="O43" s="446">
        <v>170299.6</v>
      </c>
      <c r="P43" s="446">
        <v>0</v>
      </c>
      <c r="Q43" s="446">
        <v>786300</v>
      </c>
      <c r="R43" s="446">
        <v>146744.15000000002</v>
      </c>
      <c r="S43" s="446">
        <v>66835.5</v>
      </c>
      <c r="T43" s="446">
        <v>213579.65000000002</v>
      </c>
      <c r="U43" s="301" t="s">
        <v>204</v>
      </c>
    </row>
    <row r="44" spans="1:21" s="261" customFormat="1" ht="18.75" customHeight="1">
      <c r="A44" s="271" t="s">
        <v>40</v>
      </c>
      <c r="B44" s="447">
        <v>333200</v>
      </c>
      <c r="C44" s="447">
        <v>38486</v>
      </c>
      <c r="D44" s="447">
        <v>28322</v>
      </c>
      <c r="E44" s="446">
        <f t="shared" si="2"/>
        <v>66808</v>
      </c>
      <c r="F44" s="446"/>
      <c r="G44" s="447">
        <v>501300</v>
      </c>
      <c r="H44" s="447">
        <v>56136.5</v>
      </c>
      <c r="I44" s="447">
        <v>42610.5</v>
      </c>
      <c r="J44" s="446">
        <f t="shared" si="3"/>
        <v>98747</v>
      </c>
      <c r="K44" s="446"/>
      <c r="L44" s="446">
        <v>669300</v>
      </c>
      <c r="M44" s="446">
        <v>73776.5</v>
      </c>
      <c r="N44" s="446">
        <v>56890.5</v>
      </c>
      <c r="O44" s="446">
        <v>130667</v>
      </c>
      <c r="P44" s="446">
        <v>0</v>
      </c>
      <c r="Q44" s="446">
        <v>837400</v>
      </c>
      <c r="R44" s="446">
        <v>91427</v>
      </c>
      <c r="S44" s="446">
        <v>71179</v>
      </c>
      <c r="T44" s="446">
        <v>162606</v>
      </c>
      <c r="U44" s="301" t="s">
        <v>205</v>
      </c>
    </row>
    <row r="45" spans="1:21" s="261" customFormat="1" ht="18.75" customHeight="1">
      <c r="A45" s="271" t="s">
        <v>41</v>
      </c>
      <c r="B45" s="447">
        <v>339400</v>
      </c>
      <c r="C45" s="447">
        <v>31713.715040000003</v>
      </c>
      <c r="D45" s="447">
        <v>28849</v>
      </c>
      <c r="E45" s="446">
        <f t="shared" si="2"/>
        <v>60562.71504</v>
      </c>
      <c r="F45" s="446"/>
      <c r="G45" s="447">
        <v>509100</v>
      </c>
      <c r="H45" s="447">
        <v>47560.57256</v>
      </c>
      <c r="I45" s="447">
        <v>43273.5</v>
      </c>
      <c r="J45" s="446">
        <f t="shared" si="3"/>
        <v>90834.07256</v>
      </c>
      <c r="K45" s="446"/>
      <c r="L45" s="446">
        <v>678900</v>
      </c>
      <c r="M45" s="446">
        <v>63416.768240000005</v>
      </c>
      <c r="N45" s="446">
        <v>57706.5</v>
      </c>
      <c r="O45" s="446">
        <v>121123.26824</v>
      </c>
      <c r="P45" s="446">
        <v>0</v>
      </c>
      <c r="Q45" s="446">
        <v>848600</v>
      </c>
      <c r="R45" s="446">
        <v>79263.62576000001</v>
      </c>
      <c r="S45" s="446">
        <v>72131</v>
      </c>
      <c r="T45" s="446">
        <v>151394.62576000002</v>
      </c>
      <c r="U45" s="301" t="s">
        <v>41</v>
      </c>
    </row>
    <row r="46" spans="1:21" s="261" customFormat="1" ht="18.75" customHeight="1">
      <c r="A46" s="271" t="s">
        <v>42</v>
      </c>
      <c r="B46" s="447">
        <v>344200</v>
      </c>
      <c r="C46" s="447">
        <v>26563.649999999998</v>
      </c>
      <c r="D46" s="447">
        <v>29257</v>
      </c>
      <c r="E46" s="446">
        <f t="shared" si="2"/>
        <v>55820.649999999994</v>
      </c>
      <c r="F46" s="446"/>
      <c r="G46" s="447">
        <v>516300</v>
      </c>
      <c r="H46" s="447">
        <v>39845.45</v>
      </c>
      <c r="I46" s="447">
        <v>43885.5</v>
      </c>
      <c r="J46" s="446">
        <f t="shared" si="3"/>
        <v>83730.95</v>
      </c>
      <c r="K46" s="446"/>
      <c r="L46" s="446">
        <v>688400</v>
      </c>
      <c r="M46" s="446">
        <v>53127.25</v>
      </c>
      <c r="N46" s="446">
        <v>58514</v>
      </c>
      <c r="O46" s="446">
        <v>111641.25</v>
      </c>
      <c r="P46" s="446">
        <v>0</v>
      </c>
      <c r="Q46" s="446">
        <v>860400</v>
      </c>
      <c r="R46" s="446">
        <v>66401.35</v>
      </c>
      <c r="S46" s="446">
        <v>73134</v>
      </c>
      <c r="T46" s="446">
        <v>139535.35</v>
      </c>
      <c r="U46" s="301" t="s">
        <v>42</v>
      </c>
    </row>
    <row r="47" spans="1:21" s="261" customFormat="1" ht="18.75" customHeight="1">
      <c r="A47" s="271" t="s">
        <v>182</v>
      </c>
      <c r="B47" s="447">
        <v>345852</v>
      </c>
      <c r="C47" s="447">
        <v>24751.100000000002</v>
      </c>
      <c r="D47" s="447">
        <v>29397</v>
      </c>
      <c r="E47" s="446">
        <f t="shared" si="2"/>
        <v>54148.100000000006</v>
      </c>
      <c r="F47" s="446"/>
      <c r="G47" s="447">
        <v>520524</v>
      </c>
      <c r="H47" s="447">
        <v>35231.45</v>
      </c>
      <c r="I47" s="447">
        <v>44245</v>
      </c>
      <c r="J47" s="446">
        <f t="shared" si="3"/>
        <v>79476.45</v>
      </c>
      <c r="K47" s="446"/>
      <c r="L47" s="446">
        <v>695196</v>
      </c>
      <c r="M47" s="446">
        <v>45711.75</v>
      </c>
      <c r="N47" s="446">
        <v>59092</v>
      </c>
      <c r="O47" s="446">
        <v>104803.75</v>
      </c>
      <c r="P47" s="446">
        <v>0</v>
      </c>
      <c r="Q47" s="446">
        <v>869869</v>
      </c>
      <c r="R47" s="446">
        <v>56192.15</v>
      </c>
      <c r="S47" s="446">
        <v>73939</v>
      </c>
      <c r="T47" s="446">
        <v>130131.15</v>
      </c>
      <c r="U47" s="301" t="s">
        <v>182</v>
      </c>
    </row>
    <row r="48" spans="1:21" s="261" customFormat="1" ht="18.75" customHeight="1">
      <c r="A48" s="271" t="s">
        <v>183</v>
      </c>
      <c r="B48" s="447">
        <v>349171</v>
      </c>
      <c r="C48" s="447">
        <v>21150</v>
      </c>
      <c r="D48" s="447">
        <v>29680</v>
      </c>
      <c r="E48" s="446">
        <f t="shared" si="2"/>
        <v>50830</v>
      </c>
      <c r="F48" s="446"/>
      <c r="G48" s="447">
        <v>523842</v>
      </c>
      <c r="H48" s="447">
        <v>31631</v>
      </c>
      <c r="I48" s="447">
        <v>44527</v>
      </c>
      <c r="J48" s="446">
        <f t="shared" si="3"/>
        <v>76158</v>
      </c>
      <c r="K48" s="446"/>
      <c r="L48" s="446">
        <v>698515</v>
      </c>
      <c r="M48" s="446">
        <v>42111</v>
      </c>
      <c r="N48" s="446">
        <v>59374</v>
      </c>
      <c r="O48" s="446">
        <v>101485</v>
      </c>
      <c r="P48" s="446">
        <v>0</v>
      </c>
      <c r="Q48" s="446">
        <v>873188</v>
      </c>
      <c r="R48" s="446">
        <v>52591</v>
      </c>
      <c r="S48" s="446">
        <v>74221</v>
      </c>
      <c r="T48" s="446">
        <v>126812</v>
      </c>
      <c r="U48" s="301" t="s">
        <v>183</v>
      </c>
    </row>
    <row r="49" spans="1:21" s="261" customFormat="1" ht="18.75" customHeight="1">
      <c r="A49" s="271" t="s">
        <v>184</v>
      </c>
      <c r="B49" s="447">
        <v>334200</v>
      </c>
      <c r="C49" s="447">
        <v>37438</v>
      </c>
      <c r="D49" s="447">
        <v>28407</v>
      </c>
      <c r="E49" s="446">
        <f t="shared" si="2"/>
        <v>65845</v>
      </c>
      <c r="F49" s="446"/>
      <c r="G49" s="447">
        <v>501200</v>
      </c>
      <c r="H49" s="447">
        <v>56146</v>
      </c>
      <c r="I49" s="447">
        <v>42602</v>
      </c>
      <c r="J49" s="446">
        <f t="shared" si="3"/>
        <v>98748</v>
      </c>
      <c r="K49" s="446"/>
      <c r="L49" s="446">
        <v>668300</v>
      </c>
      <c r="M49" s="446">
        <v>74865</v>
      </c>
      <c r="N49" s="446">
        <v>56805</v>
      </c>
      <c r="O49" s="446">
        <v>131670</v>
      </c>
      <c r="P49" s="446">
        <v>0</v>
      </c>
      <c r="Q49" s="446">
        <v>835400</v>
      </c>
      <c r="R49" s="446">
        <v>93584</v>
      </c>
      <c r="S49" s="446">
        <v>71009</v>
      </c>
      <c r="T49" s="446">
        <v>164593</v>
      </c>
      <c r="U49" s="301" t="s">
        <v>206</v>
      </c>
    </row>
    <row r="50" spans="1:21" s="261" customFormat="1" ht="18.75" customHeight="1">
      <c r="A50" s="271" t="s">
        <v>185</v>
      </c>
      <c r="B50" s="447">
        <v>340400</v>
      </c>
      <c r="C50" s="447">
        <v>30696</v>
      </c>
      <c r="D50" s="447">
        <v>28934</v>
      </c>
      <c r="E50" s="446">
        <f t="shared" si="2"/>
        <v>59630</v>
      </c>
      <c r="F50" s="446"/>
      <c r="G50" s="447">
        <v>509600</v>
      </c>
      <c r="H50" s="447">
        <v>47063</v>
      </c>
      <c r="I50" s="447">
        <v>43316</v>
      </c>
      <c r="J50" s="446">
        <f t="shared" si="3"/>
        <v>90379</v>
      </c>
      <c r="K50" s="446"/>
      <c r="L50" s="446">
        <v>678900</v>
      </c>
      <c r="M50" s="446">
        <v>63440</v>
      </c>
      <c r="N50" s="446">
        <v>57706.5</v>
      </c>
      <c r="O50" s="446">
        <v>121146.5</v>
      </c>
      <c r="P50" s="446">
        <v>0</v>
      </c>
      <c r="Q50" s="446">
        <v>848100</v>
      </c>
      <c r="R50" s="446">
        <v>79807</v>
      </c>
      <c r="S50" s="446">
        <v>72088.5</v>
      </c>
      <c r="T50" s="446">
        <v>151895.5</v>
      </c>
      <c r="U50" s="301" t="s">
        <v>207</v>
      </c>
    </row>
    <row r="51" spans="1:21" s="261" customFormat="1" ht="18.75" customHeight="1">
      <c r="A51" s="271" t="s">
        <v>186</v>
      </c>
      <c r="B51" s="447">
        <v>316700</v>
      </c>
      <c r="C51" s="447">
        <v>56413.8</v>
      </c>
      <c r="D51" s="447">
        <v>26919.5</v>
      </c>
      <c r="E51" s="446">
        <f t="shared" si="2"/>
        <v>83333.3</v>
      </c>
      <c r="F51" s="446"/>
      <c r="G51" s="447">
        <v>477400</v>
      </c>
      <c r="H51" s="447">
        <v>81998.05</v>
      </c>
      <c r="I51" s="447">
        <v>40579</v>
      </c>
      <c r="J51" s="446">
        <f t="shared" si="3"/>
        <v>122577.05</v>
      </c>
      <c r="K51" s="446"/>
      <c r="L51" s="446">
        <v>638200</v>
      </c>
      <c r="M51" s="446">
        <v>107598.25</v>
      </c>
      <c r="N51" s="446">
        <v>54247</v>
      </c>
      <c r="O51" s="446">
        <v>161845.25</v>
      </c>
      <c r="P51" s="446">
        <v>0</v>
      </c>
      <c r="Q51" s="446">
        <v>798900</v>
      </c>
      <c r="R51" s="446">
        <v>133182.45</v>
      </c>
      <c r="S51" s="446">
        <v>67906.5</v>
      </c>
      <c r="T51" s="446">
        <v>201088.95</v>
      </c>
      <c r="U51" s="301" t="s">
        <v>208</v>
      </c>
    </row>
    <row r="52" spans="1:21" s="261" customFormat="1" ht="18.75" customHeight="1">
      <c r="A52" s="271" t="s">
        <v>187</v>
      </c>
      <c r="B52" s="447">
        <v>316900</v>
      </c>
      <c r="C52" s="447">
        <v>56153.100000000006</v>
      </c>
      <c r="D52" s="447">
        <v>26936.5</v>
      </c>
      <c r="E52" s="446">
        <f t="shared" si="2"/>
        <v>83089.6</v>
      </c>
      <c r="F52" s="446"/>
      <c r="G52" s="447">
        <v>471800</v>
      </c>
      <c r="H52" s="447">
        <v>88078</v>
      </c>
      <c r="I52" s="447">
        <v>40103</v>
      </c>
      <c r="J52" s="446">
        <f t="shared" si="3"/>
        <v>128181</v>
      </c>
      <c r="K52" s="446"/>
      <c r="L52" s="446">
        <v>626700</v>
      </c>
      <c r="M52" s="446">
        <v>120002.85</v>
      </c>
      <c r="N52" s="446">
        <v>53269.5</v>
      </c>
      <c r="O52" s="446">
        <v>173272.35</v>
      </c>
      <c r="P52" s="446">
        <v>0</v>
      </c>
      <c r="Q52" s="446">
        <v>781600</v>
      </c>
      <c r="R52" s="446">
        <v>151927.75</v>
      </c>
      <c r="S52" s="446">
        <v>66436</v>
      </c>
      <c r="T52" s="446">
        <v>218363.75</v>
      </c>
      <c r="U52" s="301" t="s">
        <v>467</v>
      </c>
    </row>
    <row r="53" spans="1:21" s="261" customFormat="1" ht="18.75" customHeight="1">
      <c r="A53" s="271" t="s">
        <v>188</v>
      </c>
      <c r="B53" s="447">
        <v>300800</v>
      </c>
      <c r="C53" s="447">
        <v>73668</v>
      </c>
      <c r="D53" s="447">
        <v>25568</v>
      </c>
      <c r="E53" s="446">
        <f t="shared" si="2"/>
        <v>99236</v>
      </c>
      <c r="F53" s="446"/>
      <c r="G53" s="447">
        <v>455200</v>
      </c>
      <c r="H53" s="447">
        <v>106092</v>
      </c>
      <c r="I53" s="447">
        <v>38692</v>
      </c>
      <c r="J53" s="446">
        <f t="shared" si="3"/>
        <v>144784</v>
      </c>
      <c r="K53" s="446"/>
      <c r="L53" s="446">
        <v>609700</v>
      </c>
      <c r="M53" s="446">
        <v>138537</v>
      </c>
      <c r="N53" s="446">
        <v>51824.5</v>
      </c>
      <c r="O53" s="446">
        <v>190361.5</v>
      </c>
      <c r="P53" s="446">
        <v>0</v>
      </c>
      <c r="Q53" s="446">
        <v>764100</v>
      </c>
      <c r="R53" s="446">
        <v>170961</v>
      </c>
      <c r="S53" s="446">
        <v>64948.5</v>
      </c>
      <c r="T53" s="446">
        <v>235909.5</v>
      </c>
      <c r="U53" s="301" t="s">
        <v>210</v>
      </c>
    </row>
    <row r="54" spans="1:21" s="261" customFormat="1" ht="18.75" customHeight="1">
      <c r="A54" s="271" t="s">
        <v>189</v>
      </c>
      <c r="B54" s="447">
        <v>317800</v>
      </c>
      <c r="C54" s="447">
        <v>55132.8</v>
      </c>
      <c r="D54" s="447">
        <v>27013</v>
      </c>
      <c r="E54" s="446">
        <f t="shared" si="2"/>
        <v>82145.8</v>
      </c>
      <c r="F54" s="446"/>
      <c r="G54" s="447">
        <v>476400</v>
      </c>
      <c r="H54" s="447">
        <v>83046.4</v>
      </c>
      <c r="I54" s="447">
        <v>40494</v>
      </c>
      <c r="J54" s="446">
        <f t="shared" si="3"/>
        <v>123540.4</v>
      </c>
      <c r="K54" s="446"/>
      <c r="L54" s="446">
        <v>635000</v>
      </c>
      <c r="M54" s="446">
        <v>110960</v>
      </c>
      <c r="N54" s="446">
        <v>53975</v>
      </c>
      <c r="O54" s="446">
        <v>164935</v>
      </c>
      <c r="P54" s="446">
        <v>0</v>
      </c>
      <c r="Q54" s="446">
        <v>793600</v>
      </c>
      <c r="R54" s="446">
        <v>138873.6</v>
      </c>
      <c r="S54" s="446">
        <v>67456</v>
      </c>
      <c r="T54" s="446">
        <v>206329.6</v>
      </c>
      <c r="U54" s="301" t="s">
        <v>189</v>
      </c>
    </row>
    <row r="55" spans="1:21" s="261" customFormat="1" ht="18.75" customHeight="1">
      <c r="A55" s="271" t="s">
        <v>190</v>
      </c>
      <c r="B55" s="447">
        <v>332600</v>
      </c>
      <c r="C55" s="447">
        <v>39123</v>
      </c>
      <c r="D55" s="447">
        <v>28271</v>
      </c>
      <c r="E55" s="446">
        <f t="shared" si="2"/>
        <v>67394</v>
      </c>
      <c r="F55" s="446"/>
      <c r="G55" s="447">
        <v>500700</v>
      </c>
      <c r="H55" s="447">
        <v>56774</v>
      </c>
      <c r="I55" s="447">
        <v>42560</v>
      </c>
      <c r="J55" s="446">
        <f t="shared" si="3"/>
        <v>99334</v>
      </c>
      <c r="K55" s="446"/>
      <c r="L55" s="446">
        <v>668700</v>
      </c>
      <c r="M55" s="446">
        <v>74414</v>
      </c>
      <c r="N55" s="446">
        <v>56840</v>
      </c>
      <c r="O55" s="446">
        <v>131254</v>
      </c>
      <c r="P55" s="446">
        <v>0</v>
      </c>
      <c r="Q55" s="446">
        <v>836800</v>
      </c>
      <c r="R55" s="446">
        <v>92064</v>
      </c>
      <c r="S55" s="446">
        <v>71128</v>
      </c>
      <c r="T55" s="446">
        <v>163192</v>
      </c>
      <c r="U55" s="301" t="s">
        <v>468</v>
      </c>
    </row>
    <row r="56" spans="1:21" s="261" customFormat="1" ht="18.75" customHeight="1">
      <c r="A56" s="271" t="s">
        <v>191</v>
      </c>
      <c r="B56" s="447">
        <v>348100</v>
      </c>
      <c r="C56" s="447">
        <v>22286</v>
      </c>
      <c r="D56" s="447">
        <v>29588.5</v>
      </c>
      <c r="E56" s="446">
        <f t="shared" si="2"/>
        <v>51874.5</v>
      </c>
      <c r="F56" s="446"/>
      <c r="G56" s="447">
        <v>522800</v>
      </c>
      <c r="H56" s="447">
        <v>32768</v>
      </c>
      <c r="I56" s="447">
        <v>44438</v>
      </c>
      <c r="J56" s="446">
        <f t="shared" si="3"/>
        <v>77206</v>
      </c>
      <c r="K56" s="446"/>
      <c r="L56" s="446">
        <v>697500</v>
      </c>
      <c r="M56" s="446">
        <v>43250</v>
      </c>
      <c r="N56" s="446">
        <v>59287.5</v>
      </c>
      <c r="O56" s="446">
        <v>102537.5</v>
      </c>
      <c r="P56" s="446">
        <v>0</v>
      </c>
      <c r="Q56" s="446">
        <v>872100</v>
      </c>
      <c r="R56" s="446">
        <v>53726</v>
      </c>
      <c r="S56" s="446">
        <v>74128.5</v>
      </c>
      <c r="T56" s="446">
        <v>127854.5</v>
      </c>
      <c r="U56" s="301" t="s">
        <v>212</v>
      </c>
    </row>
    <row r="57" spans="1:21" s="261" customFormat="1" ht="18.75" customHeight="1">
      <c r="A57" s="271" t="s">
        <v>192</v>
      </c>
      <c r="B57" s="447">
        <v>343400</v>
      </c>
      <c r="C57" s="447">
        <v>27472</v>
      </c>
      <c r="D57" s="447">
        <v>29189</v>
      </c>
      <c r="E57" s="446">
        <f t="shared" si="2"/>
        <v>56661</v>
      </c>
      <c r="F57" s="446"/>
      <c r="G57" s="447">
        <v>515000</v>
      </c>
      <c r="H57" s="447">
        <v>41200</v>
      </c>
      <c r="I57" s="447">
        <v>43775</v>
      </c>
      <c r="J57" s="446">
        <f t="shared" si="3"/>
        <v>84975</v>
      </c>
      <c r="K57" s="446"/>
      <c r="L57" s="446">
        <v>686700</v>
      </c>
      <c r="M57" s="446">
        <v>54936</v>
      </c>
      <c r="N57" s="446">
        <v>58369.5</v>
      </c>
      <c r="O57" s="446">
        <v>113305.5</v>
      </c>
      <c r="P57" s="446">
        <v>0</v>
      </c>
      <c r="Q57" s="446">
        <v>858400</v>
      </c>
      <c r="R57" s="446">
        <v>68672</v>
      </c>
      <c r="S57" s="446">
        <v>72964</v>
      </c>
      <c r="T57" s="446">
        <v>141636</v>
      </c>
      <c r="U57" s="301" t="s">
        <v>469</v>
      </c>
    </row>
    <row r="58" spans="1:21" s="261" customFormat="1" ht="18.75" customHeight="1">
      <c r="A58" s="271" t="s">
        <v>128</v>
      </c>
      <c r="B58" s="447">
        <v>332500</v>
      </c>
      <c r="C58" s="447">
        <v>39277</v>
      </c>
      <c r="D58" s="447">
        <v>28262.5</v>
      </c>
      <c r="E58" s="446">
        <f t="shared" si="2"/>
        <v>67539.5</v>
      </c>
      <c r="F58" s="446"/>
      <c r="G58" s="447">
        <v>498700</v>
      </c>
      <c r="H58" s="447">
        <v>58909</v>
      </c>
      <c r="I58" s="447">
        <v>42389.5</v>
      </c>
      <c r="J58" s="446">
        <f t="shared" si="3"/>
        <v>101298.5</v>
      </c>
      <c r="K58" s="446"/>
      <c r="L58" s="446">
        <v>664900</v>
      </c>
      <c r="M58" s="446">
        <v>78541</v>
      </c>
      <c r="N58" s="446">
        <v>56516.5</v>
      </c>
      <c r="O58" s="446">
        <v>135057.5</v>
      </c>
      <c r="P58" s="446">
        <v>0</v>
      </c>
      <c r="Q58" s="446">
        <v>831200</v>
      </c>
      <c r="R58" s="446">
        <v>98186</v>
      </c>
      <c r="S58" s="446">
        <v>70652</v>
      </c>
      <c r="T58" s="446">
        <v>168838</v>
      </c>
      <c r="U58" s="301" t="s">
        <v>213</v>
      </c>
    </row>
    <row r="59" spans="1:21" s="261" customFormat="1" ht="18.75" customHeight="1">
      <c r="A59" s="271" t="s">
        <v>194</v>
      </c>
      <c r="B59" s="447">
        <v>325300</v>
      </c>
      <c r="C59" s="447">
        <v>47121</v>
      </c>
      <c r="D59" s="447">
        <v>27650.5</v>
      </c>
      <c r="E59" s="446">
        <f t="shared" si="2"/>
        <v>74771.5</v>
      </c>
      <c r="F59" s="446"/>
      <c r="G59" s="447">
        <v>491900</v>
      </c>
      <c r="H59" s="447">
        <v>66317</v>
      </c>
      <c r="I59" s="447">
        <v>41811.5</v>
      </c>
      <c r="J59" s="446">
        <f t="shared" si="3"/>
        <v>108128.5</v>
      </c>
      <c r="K59" s="446"/>
      <c r="L59" s="446">
        <v>658500</v>
      </c>
      <c r="M59" s="446">
        <v>85514</v>
      </c>
      <c r="N59" s="446">
        <v>55972.5</v>
      </c>
      <c r="O59" s="446">
        <v>141486.5</v>
      </c>
      <c r="P59" s="446">
        <v>0</v>
      </c>
      <c r="Q59" s="446">
        <v>825200</v>
      </c>
      <c r="R59" s="446">
        <v>104721</v>
      </c>
      <c r="S59" s="446">
        <v>70142</v>
      </c>
      <c r="T59" s="446">
        <v>174863</v>
      </c>
      <c r="U59" s="301" t="s">
        <v>214</v>
      </c>
    </row>
    <row r="60" spans="1:21" s="261" customFormat="1" ht="18.75" customHeight="1">
      <c r="A60" s="271" t="s">
        <v>195</v>
      </c>
      <c r="B60" s="447">
        <v>330504</v>
      </c>
      <c r="C60" s="447">
        <v>41402</v>
      </c>
      <c r="D60" s="447">
        <v>28093</v>
      </c>
      <c r="E60" s="446">
        <f t="shared" si="2"/>
        <v>69495</v>
      </c>
      <c r="F60" s="446"/>
      <c r="G60" s="447">
        <v>492763</v>
      </c>
      <c r="H60" s="447">
        <v>65352</v>
      </c>
      <c r="I60" s="447">
        <v>41885</v>
      </c>
      <c r="J60" s="446">
        <f t="shared" si="3"/>
        <v>107237</v>
      </c>
      <c r="K60" s="446"/>
      <c r="L60" s="446">
        <v>655022</v>
      </c>
      <c r="M60" s="446">
        <v>89301</v>
      </c>
      <c r="N60" s="446">
        <v>55677</v>
      </c>
      <c r="O60" s="446">
        <v>144978</v>
      </c>
      <c r="P60" s="446">
        <v>0</v>
      </c>
      <c r="Q60" s="446">
        <v>817280</v>
      </c>
      <c r="R60" s="446">
        <v>113251</v>
      </c>
      <c r="S60" s="446">
        <v>69469</v>
      </c>
      <c r="T60" s="446">
        <v>182720</v>
      </c>
      <c r="U60" s="301" t="s">
        <v>195</v>
      </c>
    </row>
    <row r="61" spans="1:21" s="261" customFormat="1" ht="18.75" customHeight="1">
      <c r="A61" s="271" t="s">
        <v>69</v>
      </c>
      <c r="B61" s="447">
        <v>333945.6</v>
      </c>
      <c r="C61" s="447">
        <v>37669.05</v>
      </c>
      <c r="D61" s="447">
        <v>28385.4</v>
      </c>
      <c r="E61" s="446">
        <f t="shared" si="2"/>
        <v>66054.45000000001</v>
      </c>
      <c r="F61" s="446"/>
      <c r="G61" s="447">
        <v>500918.35</v>
      </c>
      <c r="H61" s="447">
        <v>56503.6</v>
      </c>
      <c r="I61" s="447">
        <v>42578.05</v>
      </c>
      <c r="J61" s="446">
        <f t="shared" si="3"/>
        <v>99081.65</v>
      </c>
      <c r="K61" s="446"/>
      <c r="L61" s="446">
        <v>667891.15</v>
      </c>
      <c r="M61" s="446">
        <v>75338.1</v>
      </c>
      <c r="N61" s="446">
        <v>56770.75</v>
      </c>
      <c r="O61" s="446">
        <v>132108.85</v>
      </c>
      <c r="P61" s="446">
        <v>0</v>
      </c>
      <c r="Q61" s="446">
        <v>834863.9</v>
      </c>
      <c r="R61" s="446">
        <v>94172.65</v>
      </c>
      <c r="S61" s="446">
        <v>70963.45</v>
      </c>
      <c r="T61" s="446">
        <v>165136.09999999998</v>
      </c>
      <c r="U61" s="301" t="s">
        <v>69</v>
      </c>
    </row>
    <row r="62" spans="1:21" s="261" customFormat="1" ht="18.75" customHeight="1">
      <c r="A62" s="271" t="s">
        <v>196</v>
      </c>
      <c r="B62" s="447">
        <v>312700</v>
      </c>
      <c r="C62" s="447">
        <v>60728.850000000006</v>
      </c>
      <c r="D62" s="447">
        <v>26579.5</v>
      </c>
      <c r="E62" s="446">
        <f t="shared" si="2"/>
        <v>87308.35</v>
      </c>
      <c r="F62" s="446"/>
      <c r="G62" s="447">
        <v>471400</v>
      </c>
      <c r="H62" s="447">
        <v>88580.7</v>
      </c>
      <c r="I62" s="447">
        <v>40069</v>
      </c>
      <c r="J62" s="446">
        <f t="shared" si="3"/>
        <v>128649.7</v>
      </c>
      <c r="K62" s="446"/>
      <c r="L62" s="446">
        <v>630000</v>
      </c>
      <c r="M62" s="446">
        <v>116415</v>
      </c>
      <c r="N62" s="446">
        <v>53550</v>
      </c>
      <c r="O62" s="446">
        <v>169965</v>
      </c>
      <c r="P62" s="446">
        <v>0</v>
      </c>
      <c r="Q62" s="446">
        <v>788700</v>
      </c>
      <c r="R62" s="446">
        <v>144266.85</v>
      </c>
      <c r="S62" s="446">
        <v>67039.5</v>
      </c>
      <c r="T62" s="446">
        <v>211306.35</v>
      </c>
      <c r="U62" s="301" t="s">
        <v>196</v>
      </c>
    </row>
    <row r="63" spans="1:21" s="261" customFormat="1" ht="18.75" customHeight="1">
      <c r="A63" s="271" t="s">
        <v>197</v>
      </c>
      <c r="B63" s="447">
        <v>305900</v>
      </c>
      <c r="C63" s="447">
        <v>68146.8725</v>
      </c>
      <c r="D63" s="447">
        <v>26001.5</v>
      </c>
      <c r="E63" s="446">
        <f t="shared" si="2"/>
        <v>94148.3725</v>
      </c>
      <c r="F63" s="446"/>
      <c r="G63" s="447">
        <v>458800</v>
      </c>
      <c r="H63" s="447">
        <v>102209.16999999998</v>
      </c>
      <c r="I63" s="447">
        <v>38998</v>
      </c>
      <c r="J63" s="446">
        <f t="shared" si="3"/>
        <v>141207.16999999998</v>
      </c>
      <c r="K63" s="446"/>
      <c r="L63" s="446">
        <v>611700</v>
      </c>
      <c r="M63" s="446">
        <v>136271.4675</v>
      </c>
      <c r="N63" s="446">
        <v>51994.5</v>
      </c>
      <c r="O63" s="446">
        <v>188265.9675</v>
      </c>
      <c r="P63" s="446">
        <v>0</v>
      </c>
      <c r="Q63" s="446">
        <v>764700</v>
      </c>
      <c r="R63" s="446">
        <v>170356.04249999998</v>
      </c>
      <c r="S63" s="446">
        <v>64999.5</v>
      </c>
      <c r="T63" s="446">
        <v>235355.54249999998</v>
      </c>
      <c r="U63" s="301" t="s">
        <v>197</v>
      </c>
    </row>
    <row r="64" spans="1:21" s="261" customFormat="1" ht="18.75" customHeight="1">
      <c r="A64" s="271" t="s">
        <v>198</v>
      </c>
      <c r="B64" s="447">
        <v>316600</v>
      </c>
      <c r="C64" s="447">
        <v>56488.8</v>
      </c>
      <c r="D64" s="447">
        <v>26911</v>
      </c>
      <c r="E64" s="446">
        <f t="shared" si="2"/>
        <v>83399.8</v>
      </c>
      <c r="F64" s="446"/>
      <c r="G64" s="447">
        <v>473100</v>
      </c>
      <c r="H64" s="447">
        <v>86669.84999999999</v>
      </c>
      <c r="I64" s="447">
        <v>40213.5</v>
      </c>
      <c r="J64" s="446">
        <f t="shared" si="3"/>
        <v>126883.34999999999</v>
      </c>
      <c r="K64" s="446"/>
      <c r="L64" s="446">
        <v>629600</v>
      </c>
      <c r="M64" s="446">
        <v>116850.84999999999</v>
      </c>
      <c r="N64" s="446">
        <v>53516</v>
      </c>
      <c r="O64" s="446">
        <v>170366.84999999998</v>
      </c>
      <c r="P64" s="446">
        <v>0</v>
      </c>
      <c r="Q64" s="446">
        <v>786100</v>
      </c>
      <c r="R64" s="446">
        <v>147031.9</v>
      </c>
      <c r="S64" s="446">
        <v>66818.5</v>
      </c>
      <c r="T64" s="446">
        <v>213850.4</v>
      </c>
      <c r="U64" s="301" t="s">
        <v>215</v>
      </c>
    </row>
    <row r="65" spans="1:21" s="261" customFormat="1" ht="18.75" customHeight="1">
      <c r="A65" s="271" t="s">
        <v>199</v>
      </c>
      <c r="B65" s="447">
        <v>311300</v>
      </c>
      <c r="C65" s="447">
        <v>62260</v>
      </c>
      <c r="D65" s="447">
        <v>26460</v>
      </c>
      <c r="E65" s="446">
        <f t="shared" si="2"/>
        <v>88720</v>
      </c>
      <c r="F65" s="446"/>
      <c r="G65" s="447">
        <v>466900</v>
      </c>
      <c r="H65" s="447">
        <v>93380</v>
      </c>
      <c r="I65" s="447">
        <v>39686</v>
      </c>
      <c r="J65" s="446">
        <f t="shared" si="3"/>
        <v>133066</v>
      </c>
      <c r="K65" s="446"/>
      <c r="L65" s="446">
        <v>622600</v>
      </c>
      <c r="M65" s="446">
        <v>124520</v>
      </c>
      <c r="N65" s="446">
        <v>52921</v>
      </c>
      <c r="O65" s="446">
        <v>177441</v>
      </c>
      <c r="P65" s="446">
        <v>0</v>
      </c>
      <c r="Q65" s="446">
        <v>778200</v>
      </c>
      <c r="R65" s="446">
        <v>155640</v>
      </c>
      <c r="S65" s="446">
        <v>66147</v>
      </c>
      <c r="T65" s="446">
        <v>221787</v>
      </c>
      <c r="U65" s="301" t="s">
        <v>216</v>
      </c>
    </row>
    <row r="66" spans="1:21" s="261" customFormat="1" ht="18.75" customHeight="1">
      <c r="A66" s="271" t="s">
        <v>200</v>
      </c>
      <c r="B66" s="447">
        <v>302100</v>
      </c>
      <c r="C66" s="447">
        <v>72261.8</v>
      </c>
      <c r="D66" s="447">
        <v>25678.5</v>
      </c>
      <c r="E66" s="446">
        <f t="shared" si="2"/>
        <v>97940.3</v>
      </c>
      <c r="F66" s="446"/>
      <c r="G66" s="447">
        <v>453700</v>
      </c>
      <c r="H66" s="447">
        <v>107705.90000000001</v>
      </c>
      <c r="I66" s="447">
        <v>38564.5</v>
      </c>
      <c r="J66" s="446">
        <f t="shared" si="3"/>
        <v>146270.40000000002</v>
      </c>
      <c r="K66" s="446"/>
      <c r="L66" s="447">
        <v>605400</v>
      </c>
      <c r="M66" s="447">
        <v>143173.3</v>
      </c>
      <c r="N66" s="447">
        <v>51459</v>
      </c>
      <c r="O66" s="446">
        <f>M66+N66</f>
        <v>194632.3</v>
      </c>
      <c r="P66" s="547"/>
      <c r="Q66" s="447">
        <v>757000</v>
      </c>
      <c r="R66" s="447">
        <v>178617.4</v>
      </c>
      <c r="S66" s="447">
        <v>64345</v>
      </c>
      <c r="T66" s="446">
        <f>R66+S66</f>
        <v>242962.4</v>
      </c>
      <c r="U66" s="301" t="s">
        <v>470</v>
      </c>
    </row>
    <row r="67" spans="1:21" s="261" customFormat="1" ht="18.75" customHeight="1">
      <c r="A67" s="271" t="s">
        <v>201</v>
      </c>
      <c r="B67" s="447">
        <v>309000</v>
      </c>
      <c r="C67" s="447">
        <v>64753.100000000006</v>
      </c>
      <c r="D67" s="447">
        <v>26265</v>
      </c>
      <c r="E67" s="446">
        <f t="shared" si="2"/>
        <v>91018.1</v>
      </c>
      <c r="F67" s="446"/>
      <c r="G67" s="447">
        <v>466400</v>
      </c>
      <c r="H67" s="447">
        <v>93893.4</v>
      </c>
      <c r="I67" s="447">
        <v>39644</v>
      </c>
      <c r="J67" s="446">
        <f t="shared" si="3"/>
        <v>133537.4</v>
      </c>
      <c r="K67" s="446"/>
      <c r="L67" s="446">
        <v>623900</v>
      </c>
      <c r="M67" s="446">
        <v>123052.2</v>
      </c>
      <c r="N67" s="446">
        <v>53031.5</v>
      </c>
      <c r="O67" s="446">
        <v>176083.7</v>
      </c>
      <c r="P67" s="446">
        <v>0</v>
      </c>
      <c r="Q67" s="446">
        <v>781300</v>
      </c>
      <c r="R67" s="446">
        <v>152192.5</v>
      </c>
      <c r="S67" s="446">
        <v>66410.5</v>
      </c>
      <c r="T67" s="446">
        <v>218603</v>
      </c>
      <c r="U67" s="301" t="s">
        <v>217</v>
      </c>
    </row>
    <row r="68" spans="1:16" ht="18.75" customHeight="1">
      <c r="A68" s="252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P68" s="274"/>
    </row>
    <row r="69" spans="1:218" ht="18.75" customHeight="1">
      <c r="A69" s="275"/>
      <c r="B69" s="263"/>
      <c r="C69" s="263"/>
      <c r="E69" s="266"/>
      <c r="F69" s="266"/>
      <c r="G69" s="263"/>
      <c r="H69" s="263"/>
      <c r="I69" s="263"/>
      <c r="J69" s="263"/>
      <c r="K69" s="266"/>
      <c r="L69" s="264"/>
      <c r="M69" s="264"/>
      <c r="N69" s="264"/>
      <c r="O69" s="264"/>
      <c r="P69" s="266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64"/>
      <c r="DD69" s="264"/>
      <c r="DE69" s="264"/>
      <c r="DF69" s="264"/>
      <c r="DG69" s="264"/>
      <c r="DH69" s="264"/>
      <c r="DI69" s="264"/>
      <c r="DJ69" s="264"/>
      <c r="DK69" s="264"/>
      <c r="DL69" s="264"/>
      <c r="DM69" s="264"/>
      <c r="DN69" s="264"/>
      <c r="DO69" s="264"/>
      <c r="DP69" s="264"/>
      <c r="DQ69" s="264"/>
      <c r="DR69" s="264"/>
      <c r="DS69" s="264"/>
      <c r="DT69" s="264"/>
      <c r="DU69" s="264"/>
      <c r="DV69" s="264"/>
      <c r="DW69" s="264"/>
      <c r="DX69" s="264"/>
      <c r="DY69" s="264"/>
      <c r="DZ69" s="264"/>
      <c r="EA69" s="264"/>
      <c r="EB69" s="264"/>
      <c r="EC69" s="264"/>
      <c r="ED69" s="264"/>
      <c r="EE69" s="264"/>
      <c r="EF69" s="264"/>
      <c r="EG69" s="264"/>
      <c r="EH69" s="264"/>
      <c r="EI69" s="264"/>
      <c r="EJ69" s="264"/>
      <c r="EK69" s="264"/>
      <c r="EL69" s="264"/>
      <c r="EM69" s="264"/>
      <c r="EN69" s="264"/>
      <c r="EO69" s="264"/>
      <c r="EP69" s="264"/>
      <c r="EQ69" s="264"/>
      <c r="ER69" s="264"/>
      <c r="ES69" s="264"/>
      <c r="ET69" s="264"/>
      <c r="EU69" s="264"/>
      <c r="EV69" s="264"/>
      <c r="EW69" s="264"/>
      <c r="EX69" s="264"/>
      <c r="EY69" s="264"/>
      <c r="EZ69" s="264"/>
      <c r="FA69" s="264"/>
      <c r="FB69" s="264"/>
      <c r="FC69" s="264"/>
      <c r="FD69" s="264"/>
      <c r="FE69" s="264"/>
      <c r="FF69" s="264"/>
      <c r="FG69" s="264"/>
      <c r="FH69" s="264"/>
      <c r="FI69" s="264"/>
      <c r="FJ69" s="264"/>
      <c r="FK69" s="264"/>
      <c r="FL69" s="264"/>
      <c r="FM69" s="264"/>
      <c r="FN69" s="264"/>
      <c r="FO69" s="264"/>
      <c r="FP69" s="264"/>
      <c r="FQ69" s="264"/>
      <c r="FR69" s="264"/>
      <c r="FS69" s="264"/>
      <c r="FT69" s="264"/>
      <c r="FU69" s="264"/>
      <c r="FV69" s="264"/>
      <c r="FW69" s="264"/>
      <c r="FX69" s="264"/>
      <c r="FY69" s="264"/>
      <c r="FZ69" s="264"/>
      <c r="GA69" s="264"/>
      <c r="GB69" s="264"/>
      <c r="GC69" s="264"/>
      <c r="GD69" s="264"/>
      <c r="GE69" s="264"/>
      <c r="GF69" s="264"/>
      <c r="GG69" s="264"/>
      <c r="GH69" s="264"/>
      <c r="GI69" s="264"/>
      <c r="GJ69" s="264"/>
      <c r="GK69" s="264"/>
      <c r="GL69" s="264"/>
      <c r="GM69" s="264"/>
      <c r="GN69" s="264"/>
      <c r="GO69" s="264"/>
      <c r="GP69" s="264"/>
      <c r="GQ69" s="264"/>
      <c r="GR69" s="264"/>
      <c r="GS69" s="264"/>
      <c r="GT69" s="264"/>
      <c r="GU69" s="264"/>
      <c r="GV69" s="264"/>
      <c r="GW69" s="264"/>
      <c r="GX69" s="264"/>
      <c r="GY69" s="264"/>
      <c r="GZ69" s="264"/>
      <c r="HA69" s="264"/>
      <c r="HB69" s="264"/>
      <c r="HC69" s="264"/>
      <c r="HD69" s="264"/>
      <c r="HE69" s="264"/>
      <c r="HF69" s="264"/>
      <c r="HG69" s="264"/>
      <c r="HH69" s="264"/>
      <c r="HI69" s="264"/>
      <c r="HJ69" s="264"/>
    </row>
    <row r="70" spans="1:16" ht="18.75" customHeight="1">
      <c r="A70" s="275" t="s">
        <v>348</v>
      </c>
      <c r="B70" s="265"/>
      <c r="C70" s="265"/>
      <c r="E70" s="266"/>
      <c r="F70" s="266"/>
      <c r="G70" s="265"/>
      <c r="H70" s="265"/>
      <c r="I70" s="265"/>
      <c r="J70" s="265"/>
      <c r="K70" s="266"/>
      <c r="P70" s="266"/>
    </row>
    <row r="71" spans="1:16" ht="18.75" customHeight="1">
      <c r="A71" s="275" t="s">
        <v>353</v>
      </c>
      <c r="B71" s="265"/>
      <c r="C71" s="265"/>
      <c r="E71" s="266"/>
      <c r="F71" s="266"/>
      <c r="G71" s="265"/>
      <c r="H71" s="265"/>
      <c r="I71" s="265"/>
      <c r="J71" s="265"/>
      <c r="K71" s="266"/>
      <c r="P71" s="266"/>
    </row>
    <row r="72" spans="1:16" ht="18.75" customHeight="1">
      <c r="A72" s="275" t="s">
        <v>354</v>
      </c>
      <c r="B72" s="265"/>
      <c r="C72" s="265"/>
      <c r="E72" s="266"/>
      <c r="F72" s="266"/>
      <c r="G72" s="265"/>
      <c r="H72" s="265"/>
      <c r="I72" s="265"/>
      <c r="J72" s="265"/>
      <c r="K72" s="266"/>
      <c r="P72" s="266"/>
    </row>
    <row r="73" spans="1:16" ht="18.75" customHeight="1">
      <c r="A73" s="275" t="s">
        <v>355</v>
      </c>
      <c r="B73" s="265"/>
      <c r="C73" s="265"/>
      <c r="D73" s="265"/>
      <c r="E73" s="266"/>
      <c r="F73" s="266"/>
      <c r="G73" s="265"/>
      <c r="H73" s="265"/>
      <c r="I73" s="265"/>
      <c r="J73" s="265"/>
      <c r="K73" s="266"/>
      <c r="P73" s="266"/>
    </row>
    <row r="74" spans="1:16" ht="18.75" customHeight="1">
      <c r="A74" s="266"/>
      <c r="B74" s="265"/>
      <c r="C74" s="265"/>
      <c r="D74" s="265"/>
      <c r="E74" s="266"/>
      <c r="F74" s="266"/>
      <c r="G74" s="265"/>
      <c r="H74" s="265"/>
      <c r="I74" s="265"/>
      <c r="J74" s="265"/>
      <c r="K74" s="266"/>
      <c r="P74" s="266"/>
    </row>
    <row r="75" spans="1:16" ht="18.75" customHeight="1">
      <c r="A75" s="252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P75" s="274"/>
    </row>
    <row r="76" spans="2:16" ht="18.75" customHeight="1"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P76" s="267"/>
    </row>
    <row r="77" spans="2:16" ht="18.75" customHeight="1"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P77" s="267"/>
    </row>
    <row r="78" spans="2:16" ht="18.75" customHeight="1"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P78" s="267"/>
    </row>
    <row r="79" spans="2:16" ht="18.75" customHeight="1"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P79" s="267"/>
    </row>
    <row r="80" spans="2:16" ht="18.75" customHeight="1"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P80" s="267"/>
    </row>
    <row r="81" spans="2:16" ht="18.75" customHeight="1"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P81" s="267"/>
    </row>
    <row r="82" spans="2:16" ht="18.75" customHeight="1"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P82" s="267"/>
    </row>
    <row r="83" spans="2:16" ht="18.75" customHeight="1"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P83" s="267"/>
    </row>
    <row r="84" spans="2:16" ht="18.75" customHeight="1"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P84" s="267"/>
    </row>
    <row r="85" spans="2:16" ht="18.75" customHeight="1"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P85" s="267"/>
    </row>
    <row r="86" spans="2:16" ht="18.75" customHeight="1"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P86" s="267"/>
    </row>
    <row r="87" spans="2:16" ht="18.75" customHeight="1"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P87" s="267"/>
    </row>
    <row r="88" spans="2:16" ht="18.75" customHeight="1"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P88" s="267"/>
    </row>
    <row r="89" spans="2:16" ht="12.75"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P89" s="267"/>
    </row>
    <row r="90" spans="2:16" ht="12.75"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P90" s="267"/>
    </row>
    <row r="91" spans="2:16" ht="12.75"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P91" s="267"/>
    </row>
    <row r="92" spans="2:16" ht="12.75"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P92" s="267"/>
    </row>
    <row r="93" spans="2:16" ht="12.75"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P93" s="267"/>
    </row>
    <row r="94" spans="2:16" ht="12.75"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P94" s="267"/>
    </row>
    <row r="95" spans="2:16" ht="12.75"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P95" s="267"/>
    </row>
    <row r="96" spans="2:16" ht="12.75"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P96" s="267"/>
    </row>
    <row r="97" spans="2:16" ht="12.75"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P97" s="267"/>
    </row>
    <row r="98" spans="2:16" ht="12.75"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P98" s="267"/>
    </row>
    <row r="99" spans="2:16" ht="12.75"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P99" s="267"/>
    </row>
    <row r="100" spans="2:16" ht="12.75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P100" s="267"/>
    </row>
    <row r="101" spans="2:16" ht="12.75"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P101" s="267"/>
    </row>
    <row r="102" spans="2:16" ht="12.75"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P102" s="267"/>
    </row>
    <row r="103" spans="2:16" ht="12.75"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P103" s="267"/>
    </row>
    <row r="104" spans="2:16" ht="12.75"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P104" s="267"/>
    </row>
    <row r="105" spans="2:16" ht="12.75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P105" s="267"/>
    </row>
    <row r="106" spans="2:16" ht="12.75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P106" s="267"/>
    </row>
    <row r="107" spans="2:16" ht="12.75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P107" s="267"/>
    </row>
    <row r="108" spans="2:16" ht="12.75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P108" s="267"/>
    </row>
    <row r="109" spans="2:16" ht="12.75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P109" s="267"/>
    </row>
    <row r="110" spans="2:16" ht="12.75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P110" s="267"/>
    </row>
    <row r="111" spans="2:16" ht="12.75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P111" s="267"/>
    </row>
    <row r="112" spans="2:16" ht="12.75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P112" s="267"/>
    </row>
    <row r="113" spans="2:16" ht="12.75"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P113" s="267"/>
    </row>
    <row r="114" spans="2:16" ht="12.75"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P114" s="267"/>
    </row>
    <row r="115" spans="2:16" ht="12.75"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P115" s="267"/>
    </row>
    <row r="116" spans="2:16" ht="12.75"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P116" s="267"/>
    </row>
    <row r="117" spans="2:16" ht="12.75"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P117" s="267"/>
    </row>
    <row r="118" spans="2:16" ht="12.75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P118" s="267"/>
    </row>
    <row r="119" spans="2:16" ht="12.75"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P119" s="267"/>
    </row>
    <row r="120" spans="2:16" ht="12.75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P120" s="267"/>
    </row>
    <row r="121" spans="2:16" ht="12.75"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P121" s="267"/>
    </row>
    <row r="122" spans="2:16" ht="12.75"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P122" s="267"/>
    </row>
    <row r="123" spans="2:16" ht="12.75"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P123" s="267"/>
    </row>
    <row r="124" spans="2:16" ht="12.75"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P124" s="267"/>
    </row>
    <row r="125" spans="2:16" ht="12.75"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P125" s="267"/>
    </row>
    <row r="126" spans="2:16" ht="12.75"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P126" s="267"/>
    </row>
    <row r="127" spans="2:16" ht="12.75"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P127" s="267"/>
    </row>
  </sheetData>
  <sheetProtection/>
  <mergeCells count="12">
    <mergeCell ref="C7:E7"/>
    <mergeCell ref="H7:J7"/>
    <mergeCell ref="B41:E41"/>
    <mergeCell ref="G41:J41"/>
    <mergeCell ref="B13:E13"/>
    <mergeCell ref="G13:J13"/>
    <mergeCell ref="L41:O41"/>
    <mergeCell ref="Q41:T41"/>
    <mergeCell ref="M7:O7"/>
    <mergeCell ref="R7:T7"/>
    <mergeCell ref="L13:O13"/>
    <mergeCell ref="Q13:T13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4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contribuzioni&amp;R60 - 61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7.57421875" style="253" customWidth="1"/>
    <col min="2" max="5" width="17.421875" style="253" customWidth="1"/>
    <col min="6" max="7" width="17.8515625" style="253" customWidth="1"/>
    <col min="8" max="8" width="19.28125" style="253" customWidth="1"/>
    <col min="9" max="16384" width="10.28125" style="253" customWidth="1"/>
  </cols>
  <sheetData>
    <row r="1" spans="1:8" ht="18.75" customHeight="1">
      <c r="A1" s="251" t="s">
        <v>181</v>
      </c>
      <c r="B1" s="251"/>
      <c r="C1" s="251"/>
      <c r="D1" s="251"/>
      <c r="E1" s="251"/>
      <c r="F1" s="251"/>
      <c r="G1" s="252"/>
      <c r="H1" s="252"/>
    </row>
    <row r="2" spans="1:8" ht="18.75" customHeight="1">
      <c r="A2" s="251"/>
      <c r="B2" s="251"/>
      <c r="C2" s="251"/>
      <c r="D2" s="251"/>
      <c r="E2" s="251"/>
      <c r="F2" s="251"/>
      <c r="G2" s="252"/>
      <c r="H2" s="252"/>
    </row>
    <row r="3" spans="1:8" ht="18.75" customHeight="1">
      <c r="A3" s="433" t="s">
        <v>335</v>
      </c>
      <c r="B3" s="251"/>
      <c r="C3" s="251"/>
      <c r="D3" s="251"/>
      <c r="E3" s="251"/>
      <c r="F3" s="251"/>
      <c r="G3" s="252"/>
      <c r="H3" s="252"/>
    </row>
    <row r="4" spans="1:8" ht="18.75" customHeight="1">
      <c r="A4" s="433" t="s">
        <v>336</v>
      </c>
      <c r="B4" s="251"/>
      <c r="C4" s="251"/>
      <c r="D4" s="251"/>
      <c r="E4" s="251"/>
      <c r="F4" s="251"/>
      <c r="G4" s="252"/>
      <c r="H4" s="252"/>
    </row>
    <row r="5" spans="1:8" ht="18.75" customHeight="1">
      <c r="A5" s="252"/>
      <c r="B5" s="252"/>
      <c r="C5" s="252"/>
      <c r="D5" s="252"/>
      <c r="E5" s="252"/>
      <c r="F5" s="252"/>
      <c r="G5" s="252"/>
      <c r="H5" s="252"/>
    </row>
    <row r="6" spans="2:8" ht="18.75" customHeight="1" thickBot="1">
      <c r="B6" s="252"/>
      <c r="C6" s="252"/>
      <c r="D6" s="252"/>
      <c r="E6" s="252"/>
      <c r="F6" s="252"/>
      <c r="G6" s="252"/>
      <c r="H6" s="252"/>
    </row>
    <row r="7" spans="1:8" ht="18.75" customHeight="1" thickBot="1">
      <c r="A7" s="254">
        <v>29</v>
      </c>
      <c r="B7" s="691" t="s">
        <v>273</v>
      </c>
      <c r="C7" s="692"/>
      <c r="D7" s="692"/>
      <c r="E7" s="692"/>
      <c r="F7" s="692"/>
      <c r="G7" s="692"/>
      <c r="H7" s="693"/>
    </row>
    <row r="8" spans="1:8" ht="18.75" customHeight="1">
      <c r="A8" s="256" t="s">
        <v>10</v>
      </c>
      <c r="B8" s="323">
        <v>100000</v>
      </c>
      <c r="C8" s="323">
        <v>500000</v>
      </c>
      <c r="D8" s="323">
        <v>1000000</v>
      </c>
      <c r="E8" s="323">
        <v>5000000</v>
      </c>
      <c r="F8" s="323">
        <v>10000000</v>
      </c>
      <c r="G8" s="323">
        <v>50000000</v>
      </c>
      <c r="H8" s="323">
        <v>100000000</v>
      </c>
    </row>
    <row r="9" spans="1:8" ht="18.75" customHeight="1">
      <c r="A9" s="256" t="s">
        <v>11</v>
      </c>
      <c r="B9" s="319"/>
      <c r="C9" s="319"/>
      <c r="D9" s="319"/>
      <c r="E9" s="319"/>
      <c r="F9" s="319"/>
      <c r="G9" s="319"/>
      <c r="H9" s="319"/>
    </row>
    <row r="10" spans="2:8" ht="18.75" customHeight="1">
      <c r="B10" s="694" t="s">
        <v>274</v>
      </c>
      <c r="C10" s="695"/>
      <c r="D10" s="695"/>
      <c r="E10" s="695"/>
      <c r="F10" s="695"/>
      <c r="G10" s="695"/>
      <c r="H10" s="696"/>
    </row>
    <row r="11" spans="1:8" ht="18.75" customHeight="1">
      <c r="A11" s="320" t="s">
        <v>169</v>
      </c>
      <c r="B11" s="448">
        <v>172</v>
      </c>
      <c r="C11" s="448">
        <v>861</v>
      </c>
      <c r="D11" s="448">
        <v>1722</v>
      </c>
      <c r="E11" s="448">
        <v>8608</v>
      </c>
      <c r="F11" s="448">
        <v>17216</v>
      </c>
      <c r="G11" s="448">
        <v>86078</v>
      </c>
      <c r="H11" s="448">
        <v>172155</v>
      </c>
    </row>
    <row r="12" spans="1:8" ht="18.75" customHeight="1">
      <c r="A12" s="320" t="s">
        <v>67</v>
      </c>
      <c r="B12" s="448">
        <v>144</v>
      </c>
      <c r="C12" s="448">
        <v>719</v>
      </c>
      <c r="D12" s="448">
        <v>1438</v>
      </c>
      <c r="E12" s="448">
        <v>7188</v>
      </c>
      <c r="F12" s="448">
        <v>14376</v>
      </c>
      <c r="G12" s="448">
        <v>71879</v>
      </c>
      <c r="H12" s="448">
        <v>143757</v>
      </c>
    </row>
    <row r="13" spans="1:8" ht="18.75" customHeight="1">
      <c r="A13" s="320" t="s">
        <v>70</v>
      </c>
      <c r="B13" s="448">
        <v>175</v>
      </c>
      <c r="C13" s="448">
        <v>875</v>
      </c>
      <c r="D13" s="448">
        <v>1750</v>
      </c>
      <c r="E13" s="448">
        <v>8750</v>
      </c>
      <c r="F13" s="448">
        <v>17500</v>
      </c>
      <c r="G13" s="448">
        <v>87500</v>
      </c>
      <c r="H13" s="448">
        <v>175000</v>
      </c>
    </row>
    <row r="14" spans="1:8" ht="18.75" customHeight="1">
      <c r="A14" s="320" t="s">
        <v>73</v>
      </c>
      <c r="B14" s="448">
        <v>1</v>
      </c>
      <c r="C14" s="448">
        <v>5</v>
      </c>
      <c r="D14" s="448">
        <v>10</v>
      </c>
      <c r="E14" s="448">
        <v>50</v>
      </c>
      <c r="F14" s="448">
        <v>100</v>
      </c>
      <c r="G14" s="448">
        <v>500</v>
      </c>
      <c r="H14" s="448">
        <v>1000</v>
      </c>
    </row>
    <row r="15" spans="1:8" ht="18.75" customHeight="1">
      <c r="A15" s="320" t="s">
        <v>76</v>
      </c>
      <c r="B15" s="448">
        <v>137</v>
      </c>
      <c r="C15" s="448">
        <v>686</v>
      </c>
      <c r="D15" s="448">
        <v>1372</v>
      </c>
      <c r="E15" s="448">
        <v>6860</v>
      </c>
      <c r="F15" s="448">
        <v>13720</v>
      </c>
      <c r="G15" s="448">
        <v>68600</v>
      </c>
      <c r="H15" s="448">
        <v>137200</v>
      </c>
    </row>
    <row r="16" spans="1:8" ht="18.75" customHeight="1">
      <c r="A16" s="320" t="s">
        <v>79</v>
      </c>
      <c r="B16" s="448">
        <v>500</v>
      </c>
      <c r="C16" s="448">
        <v>1000</v>
      </c>
      <c r="D16" s="448">
        <v>2000</v>
      </c>
      <c r="E16" s="448">
        <v>10000</v>
      </c>
      <c r="F16" s="448">
        <v>20000</v>
      </c>
      <c r="G16" s="448">
        <v>100000</v>
      </c>
      <c r="H16" s="448">
        <v>200000</v>
      </c>
    </row>
    <row r="17" spans="1:8" ht="18.75" customHeight="1">
      <c r="A17" s="320" t="s">
        <v>82</v>
      </c>
      <c r="B17" s="448">
        <v>500</v>
      </c>
      <c r="C17" s="448">
        <v>500</v>
      </c>
      <c r="D17" s="448">
        <v>500</v>
      </c>
      <c r="E17" s="448">
        <v>500</v>
      </c>
      <c r="F17" s="448">
        <v>1000</v>
      </c>
      <c r="G17" s="448">
        <v>5000</v>
      </c>
      <c r="H17" s="448">
        <v>10000</v>
      </c>
    </row>
    <row r="18" spans="1:8" ht="18.75" customHeight="1">
      <c r="A18" s="320" t="s">
        <v>85</v>
      </c>
      <c r="B18" s="448">
        <v>249</v>
      </c>
      <c r="C18" s="448">
        <v>1245</v>
      </c>
      <c r="D18" s="448">
        <v>2489</v>
      </c>
      <c r="E18" s="448">
        <v>12447</v>
      </c>
      <c r="F18" s="448">
        <v>24894</v>
      </c>
      <c r="G18" s="448">
        <v>124470</v>
      </c>
      <c r="H18" s="448">
        <v>248940</v>
      </c>
    </row>
    <row r="19" spans="1:8" ht="18.75" customHeight="1">
      <c r="A19" s="320" t="s">
        <v>88</v>
      </c>
      <c r="B19" s="448">
        <v>74</v>
      </c>
      <c r="C19" s="448">
        <v>372</v>
      </c>
      <c r="D19" s="448">
        <v>744</v>
      </c>
      <c r="E19" s="448">
        <v>3721</v>
      </c>
      <c r="F19" s="448">
        <v>7441</v>
      </c>
      <c r="G19" s="448">
        <v>37205</v>
      </c>
      <c r="H19" s="448">
        <v>74411</v>
      </c>
    </row>
    <row r="20" spans="1:8" ht="18.75" customHeight="1">
      <c r="A20" s="320" t="s">
        <v>64</v>
      </c>
      <c r="B20" s="448">
        <v>300</v>
      </c>
      <c r="C20" s="448">
        <v>1498</v>
      </c>
      <c r="D20" s="448">
        <v>2997</v>
      </c>
      <c r="E20" s="448">
        <v>14984</v>
      </c>
      <c r="F20" s="448">
        <v>29968</v>
      </c>
      <c r="G20" s="448">
        <v>149840</v>
      </c>
      <c r="H20" s="448">
        <v>299680</v>
      </c>
    </row>
    <row r="21" spans="1:8" ht="18.75" customHeight="1">
      <c r="A21" s="320" t="s">
        <v>68</v>
      </c>
      <c r="B21" s="448">
        <v>183</v>
      </c>
      <c r="C21" s="448">
        <v>916</v>
      </c>
      <c r="D21" s="448">
        <v>1832</v>
      </c>
      <c r="E21" s="448">
        <v>9160</v>
      </c>
      <c r="F21" s="448">
        <v>18320</v>
      </c>
      <c r="G21" s="448">
        <v>91600</v>
      </c>
      <c r="H21" s="448">
        <v>183200</v>
      </c>
    </row>
    <row r="22" spans="1:8" ht="18.75" customHeight="1">
      <c r="A22" s="320" t="s">
        <v>71</v>
      </c>
      <c r="B22" s="448">
        <v>525</v>
      </c>
      <c r="C22" s="448">
        <v>2625</v>
      </c>
      <c r="D22" s="448">
        <v>5250</v>
      </c>
      <c r="E22" s="448">
        <v>26250</v>
      </c>
      <c r="F22" s="448">
        <v>52500</v>
      </c>
      <c r="G22" s="448">
        <v>262500</v>
      </c>
      <c r="H22" s="448">
        <v>525000</v>
      </c>
    </row>
    <row r="23" spans="1:8" ht="18.75" customHeight="1">
      <c r="A23" s="320" t="s">
        <v>74</v>
      </c>
      <c r="B23" s="448">
        <v>380</v>
      </c>
      <c r="C23" s="448">
        <v>1900</v>
      </c>
      <c r="D23" s="448">
        <v>3800</v>
      </c>
      <c r="E23" s="448">
        <v>19000</v>
      </c>
      <c r="F23" s="448">
        <v>38000</v>
      </c>
      <c r="G23" s="448">
        <v>190000</v>
      </c>
      <c r="H23" s="448">
        <v>380000</v>
      </c>
    </row>
    <row r="24" spans="1:8" ht="18.75" customHeight="1">
      <c r="A24" s="320" t="s">
        <v>77</v>
      </c>
      <c r="B24" s="448">
        <v>210</v>
      </c>
      <c r="C24" s="448">
        <v>1050</v>
      </c>
      <c r="D24" s="448">
        <v>2100</v>
      </c>
      <c r="E24" s="448">
        <v>10500</v>
      </c>
      <c r="F24" s="448">
        <v>21000</v>
      </c>
      <c r="G24" s="448">
        <v>105000</v>
      </c>
      <c r="H24" s="448">
        <v>210000</v>
      </c>
    </row>
    <row r="25" spans="1:8" ht="18.75" customHeight="1">
      <c r="A25" s="320" t="s">
        <v>80</v>
      </c>
      <c r="B25" s="448">
        <v>300</v>
      </c>
      <c r="C25" s="448">
        <v>350</v>
      </c>
      <c r="D25" s="448">
        <v>700</v>
      </c>
      <c r="E25" s="448">
        <v>3500</v>
      </c>
      <c r="F25" s="448">
        <v>7000</v>
      </c>
      <c r="G25" s="448">
        <v>35000</v>
      </c>
      <c r="H25" s="448">
        <v>70000</v>
      </c>
    </row>
    <row r="26" spans="1:8" ht="18.75" customHeight="1">
      <c r="A26" s="320" t="s">
        <v>192</v>
      </c>
      <c r="B26" s="448">
        <v>500</v>
      </c>
      <c r="C26" s="448">
        <v>500</v>
      </c>
      <c r="D26" s="448">
        <v>499.99999999999994</v>
      </c>
      <c r="E26" s="448">
        <v>2499.9999999999995</v>
      </c>
      <c r="F26" s="448">
        <v>4999.999999999999</v>
      </c>
      <c r="G26" s="448">
        <v>24999.999999999996</v>
      </c>
      <c r="H26" s="448">
        <v>49999.99999999999</v>
      </c>
    </row>
    <row r="27" spans="1:8" ht="18.75" customHeight="1">
      <c r="A27" s="320" t="s">
        <v>86</v>
      </c>
      <c r="B27" s="448">
        <v>63</v>
      </c>
      <c r="C27" s="448">
        <v>315</v>
      </c>
      <c r="D27" s="448">
        <v>630</v>
      </c>
      <c r="E27" s="448">
        <v>3150</v>
      </c>
      <c r="F27" s="448">
        <v>6300</v>
      </c>
      <c r="G27" s="448">
        <v>31500</v>
      </c>
      <c r="H27" s="448">
        <v>63000</v>
      </c>
    </row>
    <row r="28" spans="1:8" ht="18.75" customHeight="1">
      <c r="A28" s="320" t="s">
        <v>89</v>
      </c>
      <c r="B28" s="448">
        <v>481.85</v>
      </c>
      <c r="C28" s="448">
        <v>2409.25</v>
      </c>
      <c r="D28" s="448">
        <v>4818.5</v>
      </c>
      <c r="E28" s="448">
        <v>24092.500000000004</v>
      </c>
      <c r="F28" s="448">
        <v>49957.37</v>
      </c>
      <c r="G28" s="448">
        <v>259457.37000000002</v>
      </c>
      <c r="H28" s="448">
        <v>521332.37000000005</v>
      </c>
    </row>
    <row r="29" spans="1:8" ht="18.75" customHeight="1">
      <c r="A29" s="320" t="s">
        <v>66</v>
      </c>
      <c r="B29" s="448">
        <v>820</v>
      </c>
      <c r="C29" s="448">
        <v>1025</v>
      </c>
      <c r="D29" s="448">
        <v>2050</v>
      </c>
      <c r="E29" s="448">
        <v>10250</v>
      </c>
      <c r="F29" s="448">
        <v>20500</v>
      </c>
      <c r="G29" s="448">
        <v>102500</v>
      </c>
      <c r="H29" s="448">
        <v>205000</v>
      </c>
    </row>
    <row r="30" spans="1:8" ht="18.75" customHeight="1">
      <c r="A30" s="320" t="s">
        <v>69</v>
      </c>
      <c r="B30" s="448">
        <v>282</v>
      </c>
      <c r="C30" s="448">
        <v>423</v>
      </c>
      <c r="D30" s="448">
        <v>846</v>
      </c>
      <c r="E30" s="448">
        <v>4230</v>
      </c>
      <c r="F30" s="448">
        <v>8460</v>
      </c>
      <c r="G30" s="448">
        <v>42300</v>
      </c>
      <c r="H30" s="448">
        <v>84600</v>
      </c>
    </row>
    <row r="31" spans="1:8" ht="18.75" customHeight="1">
      <c r="A31" s="320" t="s">
        <v>72</v>
      </c>
      <c r="B31" s="448">
        <v>293</v>
      </c>
      <c r="C31" s="448">
        <v>1463</v>
      </c>
      <c r="D31" s="448">
        <v>2925</v>
      </c>
      <c r="E31" s="448">
        <v>14625</v>
      </c>
      <c r="F31" s="448">
        <v>29250</v>
      </c>
      <c r="G31" s="448">
        <v>146250</v>
      </c>
      <c r="H31" s="448">
        <v>292500</v>
      </c>
    </row>
    <row r="32" spans="1:8" ht="18.75" customHeight="1">
      <c r="A32" s="320" t="s">
        <v>75</v>
      </c>
      <c r="B32" s="448">
        <v>140.7</v>
      </c>
      <c r="C32" s="448">
        <v>703.4999999999999</v>
      </c>
      <c r="D32" s="448">
        <v>1406.9999999999998</v>
      </c>
      <c r="E32" s="448">
        <v>7034.999999999999</v>
      </c>
      <c r="F32" s="448">
        <v>14069.999999999998</v>
      </c>
      <c r="G32" s="448">
        <v>70349.99999999999</v>
      </c>
      <c r="H32" s="448">
        <v>140699.99999999997</v>
      </c>
    </row>
    <row r="33" spans="1:8" ht="18.75" customHeight="1">
      <c r="A33" s="320" t="s">
        <v>78</v>
      </c>
      <c r="B33" s="448">
        <v>203</v>
      </c>
      <c r="C33" s="448">
        <v>1015</v>
      </c>
      <c r="D33" s="448">
        <v>3553</v>
      </c>
      <c r="E33" s="448">
        <v>23853</v>
      </c>
      <c r="F33" s="448">
        <v>49228</v>
      </c>
      <c r="G33" s="448">
        <v>252228</v>
      </c>
      <c r="H33" s="448">
        <v>505978</v>
      </c>
    </row>
    <row r="34" spans="1:8" ht="18.75" customHeight="1">
      <c r="A34" s="320" t="s">
        <v>81</v>
      </c>
      <c r="B34" s="448">
        <v>500</v>
      </c>
      <c r="C34" s="448">
        <v>2500</v>
      </c>
      <c r="D34" s="448">
        <v>5000</v>
      </c>
      <c r="E34" s="448">
        <v>25000</v>
      </c>
      <c r="F34" s="448">
        <v>50000</v>
      </c>
      <c r="G34" s="448">
        <v>250000</v>
      </c>
      <c r="H34" s="448">
        <v>500000</v>
      </c>
    </row>
    <row r="35" spans="1:8" ht="18.75" customHeight="1">
      <c r="A35" s="320" t="s">
        <v>84</v>
      </c>
      <c r="B35" s="448">
        <v>401</v>
      </c>
      <c r="C35" s="448">
        <v>2005</v>
      </c>
      <c r="D35" s="448">
        <v>4010</v>
      </c>
      <c r="E35" s="448">
        <v>20052</v>
      </c>
      <c r="F35" s="448">
        <v>40104</v>
      </c>
      <c r="G35" s="448">
        <v>200520</v>
      </c>
      <c r="H35" s="448">
        <v>401040</v>
      </c>
    </row>
    <row r="36" spans="1:8" ht="18.75" customHeight="1">
      <c r="A36" s="320" t="s">
        <v>87</v>
      </c>
      <c r="B36" s="448">
        <v>377</v>
      </c>
      <c r="C36" s="448">
        <v>1887</v>
      </c>
      <c r="D36" s="448">
        <v>3773</v>
      </c>
      <c r="E36" s="448">
        <v>18866</v>
      </c>
      <c r="F36" s="448">
        <v>37731</v>
      </c>
      <c r="G36" s="448">
        <v>188657</v>
      </c>
      <c r="H36" s="448">
        <v>377314</v>
      </c>
    </row>
    <row r="37" ht="18.75" customHeight="1"/>
    <row r="38" ht="18.75" customHeight="1">
      <c r="A38" s="259" t="s">
        <v>275</v>
      </c>
    </row>
    <row r="39" ht="18.75" customHeight="1">
      <c r="A39" s="259" t="s">
        <v>276</v>
      </c>
    </row>
    <row r="40" spans="1:8" ht="18.75" customHeight="1">
      <c r="A40" s="321"/>
      <c r="B40" s="261"/>
      <c r="C40" s="261"/>
      <c r="D40" s="261"/>
      <c r="E40" s="261"/>
      <c r="F40" s="261"/>
      <c r="G40" s="261"/>
      <c r="H40" s="261"/>
    </row>
    <row r="41" spans="1:8" ht="18.75" customHeight="1">
      <c r="A41" s="322"/>
      <c r="B41" s="252"/>
      <c r="C41" s="252"/>
      <c r="D41" s="252"/>
      <c r="E41" s="252"/>
      <c r="F41" s="252"/>
      <c r="G41" s="252"/>
      <c r="H41" s="252"/>
    </row>
    <row r="42" spans="1:8" ht="18.75" customHeight="1">
      <c r="A42" s="252"/>
      <c r="B42" s="252"/>
      <c r="C42" s="252"/>
      <c r="D42" s="252"/>
      <c r="E42" s="252"/>
      <c r="F42" s="252"/>
      <c r="G42" s="252"/>
      <c r="H42" s="252"/>
    </row>
    <row r="43" spans="1:8" ht="18.75" customHeight="1">
      <c r="A43" s="252"/>
      <c r="B43" s="252"/>
      <c r="C43" s="252"/>
      <c r="D43" s="252"/>
      <c r="E43" s="252"/>
      <c r="F43" s="252"/>
      <c r="G43" s="252"/>
      <c r="H43" s="252"/>
    </row>
    <row r="44" ht="18.75" customHeight="1"/>
    <row r="45" spans="1:8" ht="18.75" customHeight="1">
      <c r="A45" s="252"/>
      <c r="B45" s="252"/>
      <c r="C45" s="252"/>
      <c r="D45" s="252"/>
      <c r="E45" s="252"/>
      <c r="F45" s="252"/>
      <c r="G45" s="252"/>
      <c r="H45" s="252"/>
    </row>
    <row r="46" spans="1:8" ht="18.75" customHeight="1">
      <c r="A46" s="252"/>
      <c r="B46" s="252"/>
      <c r="C46" s="252"/>
      <c r="D46" s="252"/>
      <c r="E46" s="252"/>
      <c r="F46" s="252"/>
      <c r="G46" s="252"/>
      <c r="H46" s="252"/>
    </row>
    <row r="47" spans="1:8" ht="18.75" customHeight="1">
      <c r="A47" s="252"/>
      <c r="B47" s="252"/>
      <c r="C47" s="252"/>
      <c r="D47" s="252"/>
      <c r="E47" s="252"/>
      <c r="F47" s="252"/>
      <c r="G47" s="252"/>
      <c r="H47" s="252"/>
    </row>
    <row r="48" spans="1:8" ht="18.75" customHeight="1">
      <c r="A48" s="252"/>
      <c r="B48" s="252"/>
      <c r="C48" s="252"/>
      <c r="D48" s="252"/>
      <c r="E48" s="252"/>
      <c r="F48" s="252"/>
      <c r="G48" s="252"/>
      <c r="H48" s="252"/>
    </row>
    <row r="49" spans="1:8" ht="12.75">
      <c r="A49" s="252"/>
      <c r="B49" s="252"/>
      <c r="C49" s="252"/>
      <c r="D49" s="252"/>
      <c r="E49" s="252"/>
      <c r="F49" s="252"/>
      <c r="G49" s="252"/>
      <c r="H49" s="252"/>
    </row>
    <row r="50" spans="1:8" ht="12.75">
      <c r="A50" s="252"/>
      <c r="B50" s="252"/>
      <c r="C50" s="252"/>
      <c r="D50" s="252"/>
      <c r="E50" s="252"/>
      <c r="F50" s="252"/>
      <c r="G50" s="252"/>
      <c r="H50" s="252"/>
    </row>
    <row r="51" spans="1:8" ht="12.75">
      <c r="A51" s="252"/>
      <c r="B51" s="252"/>
      <c r="C51" s="252"/>
      <c r="D51" s="252"/>
      <c r="E51" s="252"/>
      <c r="F51" s="252"/>
      <c r="G51" s="252"/>
      <c r="H51" s="252"/>
    </row>
    <row r="52" spans="1:8" ht="12.75">
      <c r="A52" s="252"/>
      <c r="B52" s="252"/>
      <c r="C52" s="252"/>
      <c r="D52" s="252"/>
      <c r="E52" s="252"/>
      <c r="F52" s="252"/>
      <c r="G52" s="252"/>
      <c r="H52" s="252"/>
    </row>
    <row r="53" spans="1:8" ht="12.75">
      <c r="A53" s="252"/>
      <c r="B53" s="252"/>
      <c r="C53" s="252"/>
      <c r="D53" s="252"/>
      <c r="E53" s="252"/>
      <c r="F53" s="252"/>
      <c r="G53" s="252"/>
      <c r="H53" s="252"/>
    </row>
    <row r="54" spans="1:8" ht="12.75">
      <c r="A54" s="252"/>
      <c r="B54" s="252"/>
      <c r="C54" s="252"/>
      <c r="D54" s="252"/>
      <c r="E54" s="252"/>
      <c r="F54" s="252"/>
      <c r="G54" s="252"/>
      <c r="H54" s="252"/>
    </row>
    <row r="55" spans="1:8" ht="12.75">
      <c r="A55" s="252"/>
      <c r="B55" s="252"/>
      <c r="C55" s="252"/>
      <c r="D55" s="252"/>
      <c r="E55" s="252"/>
      <c r="F55" s="252"/>
      <c r="G55" s="252"/>
      <c r="H55" s="252"/>
    </row>
    <row r="56" spans="1:8" ht="12.75">
      <c r="A56" s="252"/>
      <c r="B56" s="252"/>
      <c r="C56" s="252"/>
      <c r="D56" s="252"/>
      <c r="E56" s="252"/>
      <c r="F56" s="252"/>
      <c r="G56" s="252"/>
      <c r="H56" s="252"/>
    </row>
    <row r="57" spans="1:8" ht="12.75">
      <c r="A57" s="252"/>
      <c r="B57" s="252"/>
      <c r="C57" s="252"/>
      <c r="D57" s="252"/>
      <c r="E57" s="252"/>
      <c r="F57" s="252"/>
      <c r="G57" s="252"/>
      <c r="H57" s="252"/>
    </row>
    <row r="58" spans="1:8" ht="12.75">
      <c r="A58" s="252"/>
      <c r="B58" s="252"/>
      <c r="C58" s="252"/>
      <c r="D58" s="252"/>
      <c r="E58" s="252"/>
      <c r="F58" s="252"/>
      <c r="G58" s="252"/>
      <c r="H58" s="252"/>
    </row>
  </sheetData>
  <sheetProtection/>
  <mergeCells count="2">
    <mergeCell ref="B7:H7"/>
    <mergeCell ref="B10:H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4" r:id="rId1"/>
  <headerFooter alignWithMargins="0">
    <oddHeader>&amp;C&amp;"Helvetica,Fett"&amp;12 2010</oddHeader>
    <oddFooter>&amp;L62&amp;C&amp;"Helvetica,Standard" Eidg. Steuerverwaltung  -  Administration fédérale des contributions  -  Amministrazione federale delle contribuzioni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7.00390625" style="325" customWidth="1"/>
    <col min="2" max="2" width="13.57421875" style="325" customWidth="1"/>
    <col min="3" max="3" width="14.00390625" style="325" customWidth="1"/>
    <col min="4" max="4" width="13.57421875" style="325" customWidth="1"/>
    <col min="5" max="5" width="2.7109375" style="325" customWidth="1"/>
    <col min="6" max="6" width="13.57421875" style="325" customWidth="1"/>
    <col min="7" max="7" width="16.00390625" style="325" customWidth="1"/>
    <col min="8" max="8" width="13.28125" style="325" customWidth="1"/>
    <col min="9" max="9" width="2.7109375" style="325" customWidth="1"/>
    <col min="10" max="10" width="13.57421875" style="325" customWidth="1"/>
    <col min="11" max="11" width="13.28125" style="325" customWidth="1"/>
    <col min="12" max="12" width="13.57421875" style="325" customWidth="1"/>
    <col min="13" max="19" width="12.7109375" style="325" customWidth="1"/>
    <col min="20" max="16384" width="10.28125" style="325" customWidth="1"/>
  </cols>
  <sheetData>
    <row r="1" spans="1:12" ht="18.75" customHeight="1">
      <c r="A1" s="324" t="s">
        <v>277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8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8.75" customHeight="1">
      <c r="A3" s="326" t="s">
        <v>337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8.75" customHeight="1">
      <c r="A4" s="326" t="s">
        <v>202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8.7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8.75" customHeight="1">
      <c r="A6" s="344" t="s">
        <v>3</v>
      </c>
      <c r="B6" s="326"/>
      <c r="C6" s="326"/>
      <c r="D6" s="326"/>
      <c r="E6" s="326"/>
      <c r="F6" s="326"/>
      <c r="G6" s="344" t="s">
        <v>4</v>
      </c>
      <c r="H6" s="326"/>
      <c r="I6" s="326"/>
      <c r="K6" s="327"/>
      <c r="L6" s="327"/>
    </row>
    <row r="7" spans="1:12" ht="18.75" customHeight="1">
      <c r="A7" s="326" t="s">
        <v>1</v>
      </c>
      <c r="B7" s="326"/>
      <c r="C7" s="326"/>
      <c r="D7" s="326"/>
      <c r="E7" s="326"/>
      <c r="F7" s="326"/>
      <c r="G7" s="326" t="s">
        <v>5</v>
      </c>
      <c r="H7" s="326"/>
      <c r="I7" s="326"/>
      <c r="K7" s="327"/>
      <c r="L7" s="327"/>
    </row>
    <row r="8" spans="1:12" ht="33" customHeight="1">
      <c r="A8" s="700" t="s">
        <v>2</v>
      </c>
      <c r="B8" s="700"/>
      <c r="C8" s="700"/>
      <c r="D8" s="700"/>
      <c r="E8" s="700"/>
      <c r="F8" s="700"/>
      <c r="G8" s="700" t="s">
        <v>257</v>
      </c>
      <c r="H8" s="700"/>
      <c r="I8" s="700"/>
      <c r="J8" s="700"/>
      <c r="K8" s="700"/>
      <c r="L8" s="700"/>
    </row>
    <row r="9" spans="1:12" ht="18.75" customHeight="1">
      <c r="A9" s="326"/>
      <c r="B9" s="326"/>
      <c r="C9" s="326"/>
      <c r="D9" s="326"/>
      <c r="E9" s="326"/>
      <c r="F9" s="326"/>
      <c r="G9" s="326"/>
      <c r="H9" s="326"/>
      <c r="I9" s="326"/>
      <c r="K9" s="327"/>
      <c r="L9" s="327"/>
    </row>
    <row r="10" spans="1:12" ht="18.75" customHeight="1">
      <c r="A10" s="326" t="s">
        <v>258</v>
      </c>
      <c r="B10" s="326"/>
      <c r="C10" s="326"/>
      <c r="D10" s="326"/>
      <c r="E10" s="326"/>
      <c r="F10" s="326"/>
      <c r="G10" s="326" t="s">
        <v>259</v>
      </c>
      <c r="H10" s="326"/>
      <c r="I10" s="326"/>
      <c r="K10" s="327"/>
      <c r="L10" s="327"/>
    </row>
    <row r="11" spans="1:12" ht="49.5" customHeight="1">
      <c r="A11" s="700" t="s">
        <v>260</v>
      </c>
      <c r="B11" s="700"/>
      <c r="C11" s="700"/>
      <c r="D11" s="700"/>
      <c r="E11" s="700"/>
      <c r="F11" s="700"/>
      <c r="G11" s="700" t="s">
        <v>261</v>
      </c>
      <c r="H11" s="700"/>
      <c r="I11" s="700"/>
      <c r="J11" s="700"/>
      <c r="K11" s="700"/>
      <c r="L11" s="700"/>
    </row>
    <row r="12" spans="1:12" ht="18.75" customHeight="1" thickBot="1">
      <c r="A12" s="345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</row>
    <row r="13" spans="1:12" ht="18.75" customHeight="1" thickBot="1">
      <c r="A13" s="328">
        <v>30</v>
      </c>
      <c r="B13" s="704" t="s">
        <v>278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6"/>
    </row>
    <row r="14" spans="2:12" ht="18.75" customHeight="1">
      <c r="B14" s="701" t="s">
        <v>279</v>
      </c>
      <c r="C14" s="702"/>
      <c r="D14" s="703"/>
      <c r="E14" s="432"/>
      <c r="F14" s="701" t="s">
        <v>280</v>
      </c>
      <c r="G14" s="702"/>
      <c r="H14" s="703"/>
      <c r="I14" s="340"/>
      <c r="J14" s="701" t="s">
        <v>281</v>
      </c>
      <c r="K14" s="702"/>
      <c r="L14" s="703"/>
    </row>
    <row r="15" spans="2:12" ht="18.75" customHeight="1"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</row>
    <row r="16" spans="1:12" ht="18.75" customHeight="1">
      <c r="A16" s="345"/>
      <c r="B16" s="697" t="s">
        <v>282</v>
      </c>
      <c r="C16" s="698"/>
      <c r="D16" s="698"/>
      <c r="E16" s="698"/>
      <c r="F16" s="698"/>
      <c r="G16" s="698"/>
      <c r="H16" s="698"/>
      <c r="I16" s="698"/>
      <c r="J16" s="698"/>
      <c r="K16" s="698"/>
      <c r="L16" s="699"/>
    </row>
    <row r="17" spans="1:12" ht="18.75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</row>
    <row r="18" spans="1:12" ht="18.75" customHeight="1">
      <c r="A18" s="326" t="s">
        <v>10</v>
      </c>
      <c r="B18" s="348" t="s">
        <v>227</v>
      </c>
      <c r="C18" s="349"/>
      <c r="D18" s="350"/>
      <c r="E18" s="326"/>
      <c r="F18" s="355" t="s">
        <v>135</v>
      </c>
      <c r="G18" s="349"/>
      <c r="H18" s="350"/>
      <c r="I18" s="326"/>
      <c r="J18" s="355" t="s">
        <v>227</v>
      </c>
      <c r="K18" s="358"/>
      <c r="L18" s="350"/>
    </row>
    <row r="19" spans="1:12" ht="18.75" customHeight="1">
      <c r="A19" s="326" t="s">
        <v>11</v>
      </c>
      <c r="B19" s="351" t="s">
        <v>229</v>
      </c>
      <c r="C19" s="341" t="s">
        <v>13</v>
      </c>
      <c r="D19" s="352" t="s">
        <v>230</v>
      </c>
      <c r="E19" s="329"/>
      <c r="F19" s="356" t="s">
        <v>138</v>
      </c>
      <c r="G19" s="341" t="s">
        <v>14</v>
      </c>
      <c r="H19" s="352" t="s">
        <v>230</v>
      </c>
      <c r="I19" s="329"/>
      <c r="J19" s="356" t="s">
        <v>229</v>
      </c>
      <c r="K19" s="342" t="s">
        <v>13</v>
      </c>
      <c r="L19" s="352" t="s">
        <v>230</v>
      </c>
    </row>
    <row r="20" spans="2:12" ht="18.75" customHeight="1">
      <c r="B20" s="346" t="s">
        <v>283</v>
      </c>
      <c r="C20" s="353"/>
      <c r="D20" s="354"/>
      <c r="E20" s="330"/>
      <c r="F20" s="357" t="s">
        <v>284</v>
      </c>
      <c r="G20" s="353"/>
      <c r="H20" s="354"/>
      <c r="I20" s="330"/>
      <c r="J20" s="357" t="s">
        <v>283</v>
      </c>
      <c r="K20" s="359"/>
      <c r="L20" s="354"/>
    </row>
    <row r="21" spans="1:12" ht="18.75" customHeight="1">
      <c r="A21" s="347" t="s">
        <v>169</v>
      </c>
      <c r="B21" s="343">
        <v>688.62</v>
      </c>
      <c r="C21" s="343">
        <v>0</v>
      </c>
      <c r="D21" s="343">
        <f aca="true" t="shared" si="0" ref="D21:D46">B21+C21</f>
        <v>688.62</v>
      </c>
      <c r="E21" s="343"/>
      <c r="F21" s="15">
        <v>688.62</v>
      </c>
      <c r="G21" s="15">
        <v>0</v>
      </c>
      <c r="H21" s="343">
        <f aca="true" t="shared" si="1" ref="H21:H46">F21+G21</f>
        <v>688.62</v>
      </c>
      <c r="I21" s="15"/>
      <c r="J21" s="448">
        <v>688.62</v>
      </c>
      <c r="K21" s="448">
        <v>0</v>
      </c>
      <c r="L21" s="343">
        <f aca="true" t="shared" si="2" ref="L21:L46">J21+K21</f>
        <v>688.62</v>
      </c>
    </row>
    <row r="22" spans="1:12" ht="18.75" customHeight="1">
      <c r="A22" s="347" t="s">
        <v>67</v>
      </c>
      <c r="B22" s="343">
        <v>728</v>
      </c>
      <c r="C22" s="343">
        <v>0</v>
      </c>
      <c r="D22" s="343">
        <f t="shared" si="0"/>
        <v>728</v>
      </c>
      <c r="E22" s="343"/>
      <c r="F22" s="15">
        <v>728</v>
      </c>
      <c r="G22" s="15">
        <v>0</v>
      </c>
      <c r="H22" s="343">
        <f t="shared" si="1"/>
        <v>728</v>
      </c>
      <c r="I22" s="15"/>
      <c r="J22" s="448">
        <v>728</v>
      </c>
      <c r="K22" s="448">
        <v>0</v>
      </c>
      <c r="L22" s="343">
        <f t="shared" si="2"/>
        <v>728</v>
      </c>
    </row>
    <row r="23" spans="1:12" ht="18.75" customHeight="1">
      <c r="A23" s="347" t="s">
        <v>70</v>
      </c>
      <c r="B23" s="343">
        <v>500</v>
      </c>
      <c r="C23" s="343">
        <v>0</v>
      </c>
      <c r="D23" s="343">
        <f t="shared" si="0"/>
        <v>500</v>
      </c>
      <c r="E23" s="343"/>
      <c r="F23" s="15">
        <v>500</v>
      </c>
      <c r="G23" s="15">
        <v>0</v>
      </c>
      <c r="H23" s="343">
        <f t="shared" si="1"/>
        <v>500</v>
      </c>
      <c r="I23" s="15"/>
      <c r="J23" s="448">
        <v>500</v>
      </c>
      <c r="K23" s="448">
        <v>0</v>
      </c>
      <c r="L23" s="343">
        <f t="shared" si="2"/>
        <v>500</v>
      </c>
    </row>
    <row r="24" spans="1:12" ht="18.75" customHeight="1">
      <c r="A24" s="347" t="s">
        <v>73</v>
      </c>
      <c r="B24" s="343">
        <v>500</v>
      </c>
      <c r="C24" s="343">
        <v>0</v>
      </c>
      <c r="D24" s="343">
        <f t="shared" si="0"/>
        <v>500</v>
      </c>
      <c r="E24" s="343"/>
      <c r="F24" s="15">
        <v>500</v>
      </c>
      <c r="G24" s="15">
        <v>0</v>
      </c>
      <c r="H24" s="343">
        <f t="shared" si="1"/>
        <v>500</v>
      </c>
      <c r="I24" s="15"/>
      <c r="J24" s="448">
        <v>500</v>
      </c>
      <c r="K24" s="448">
        <v>0</v>
      </c>
      <c r="L24" s="343">
        <f t="shared" si="2"/>
        <v>500</v>
      </c>
    </row>
    <row r="25" spans="1:12" ht="18.75" customHeight="1">
      <c r="A25" s="347" t="s">
        <v>76</v>
      </c>
      <c r="B25" s="343">
        <v>343</v>
      </c>
      <c r="C25" s="343">
        <v>0</v>
      </c>
      <c r="D25" s="343">
        <f t="shared" si="0"/>
        <v>343</v>
      </c>
      <c r="E25" s="343"/>
      <c r="F25" s="15">
        <v>343</v>
      </c>
      <c r="G25" s="15">
        <v>0</v>
      </c>
      <c r="H25" s="343">
        <f t="shared" si="1"/>
        <v>343</v>
      </c>
      <c r="I25" s="15"/>
      <c r="J25" s="448">
        <v>343</v>
      </c>
      <c r="K25" s="448">
        <v>0</v>
      </c>
      <c r="L25" s="343">
        <f t="shared" si="2"/>
        <v>343</v>
      </c>
    </row>
    <row r="26" spans="1:12" ht="18.75" customHeight="1">
      <c r="A26" s="347" t="s">
        <v>79</v>
      </c>
      <c r="B26" s="343">
        <v>500</v>
      </c>
      <c r="C26" s="343">
        <v>0</v>
      </c>
      <c r="D26" s="343">
        <f t="shared" si="0"/>
        <v>500</v>
      </c>
      <c r="E26" s="343"/>
      <c r="F26" s="15">
        <v>500</v>
      </c>
      <c r="G26" s="15">
        <v>0</v>
      </c>
      <c r="H26" s="343">
        <f t="shared" si="1"/>
        <v>500</v>
      </c>
      <c r="I26" s="15"/>
      <c r="J26" s="448">
        <v>500</v>
      </c>
      <c r="K26" s="448">
        <v>0</v>
      </c>
      <c r="L26" s="343">
        <f t="shared" si="2"/>
        <v>500</v>
      </c>
    </row>
    <row r="27" spans="1:12" ht="18.75" customHeight="1">
      <c r="A27" s="347" t="s">
        <v>82</v>
      </c>
      <c r="B27" s="343">
        <v>500</v>
      </c>
      <c r="C27" s="343">
        <v>0</v>
      </c>
      <c r="D27" s="343">
        <f t="shared" si="0"/>
        <v>500</v>
      </c>
      <c r="E27" s="343"/>
      <c r="F27" s="15">
        <v>500</v>
      </c>
      <c r="G27" s="15">
        <v>0</v>
      </c>
      <c r="H27" s="343">
        <f t="shared" si="1"/>
        <v>500</v>
      </c>
      <c r="I27" s="15"/>
      <c r="J27" s="448">
        <v>500</v>
      </c>
      <c r="K27" s="448">
        <v>0</v>
      </c>
      <c r="L27" s="343">
        <f t="shared" si="2"/>
        <v>500</v>
      </c>
    </row>
    <row r="28" spans="1:12" ht="18.75" customHeight="1">
      <c r="A28" s="347" t="s">
        <v>85</v>
      </c>
      <c r="B28" s="343">
        <v>500</v>
      </c>
      <c r="C28" s="343">
        <v>0</v>
      </c>
      <c r="D28" s="343">
        <f t="shared" si="0"/>
        <v>500</v>
      </c>
      <c r="E28" s="343"/>
      <c r="F28" s="15">
        <v>500</v>
      </c>
      <c r="G28" s="15">
        <v>0</v>
      </c>
      <c r="H28" s="343">
        <f t="shared" si="1"/>
        <v>500</v>
      </c>
      <c r="I28" s="15"/>
      <c r="J28" s="448">
        <v>500</v>
      </c>
      <c r="K28" s="448">
        <v>0</v>
      </c>
      <c r="L28" s="343">
        <f t="shared" si="2"/>
        <v>500</v>
      </c>
    </row>
    <row r="29" spans="1:12" ht="18.75" customHeight="1">
      <c r="A29" s="347" t="s">
        <v>88</v>
      </c>
      <c r="B29" s="343">
        <v>223.2315</v>
      </c>
      <c r="C29" s="343">
        <v>0</v>
      </c>
      <c r="D29" s="343">
        <f t="shared" si="0"/>
        <v>223.2315</v>
      </c>
      <c r="E29" s="343"/>
      <c r="F29" s="15">
        <v>223.2315</v>
      </c>
      <c r="G29" s="15">
        <v>0</v>
      </c>
      <c r="H29" s="343">
        <f t="shared" si="1"/>
        <v>223.2315</v>
      </c>
      <c r="I29" s="15"/>
      <c r="J29" s="448">
        <v>223.2315</v>
      </c>
      <c r="K29" s="448">
        <v>0</v>
      </c>
      <c r="L29" s="343">
        <f t="shared" si="2"/>
        <v>223.2315</v>
      </c>
    </row>
    <row r="30" spans="1:12" ht="18.75" customHeight="1">
      <c r="A30" s="347" t="s">
        <v>64</v>
      </c>
      <c r="B30" s="343">
        <v>636.8</v>
      </c>
      <c r="C30" s="343">
        <v>0</v>
      </c>
      <c r="D30" s="343">
        <f t="shared" si="0"/>
        <v>636.8</v>
      </c>
      <c r="E30" s="343"/>
      <c r="F30" s="15">
        <v>636.8</v>
      </c>
      <c r="G30" s="15">
        <v>0</v>
      </c>
      <c r="H30" s="343">
        <f t="shared" si="1"/>
        <v>636.8</v>
      </c>
      <c r="I30" s="15"/>
      <c r="J30" s="448">
        <v>636.8</v>
      </c>
      <c r="K30" s="448">
        <v>0</v>
      </c>
      <c r="L30" s="343">
        <f t="shared" si="2"/>
        <v>636.8</v>
      </c>
    </row>
    <row r="31" spans="1:12" ht="18.75" customHeight="1">
      <c r="A31" s="347" t="s">
        <v>68</v>
      </c>
      <c r="B31" s="343">
        <v>656</v>
      </c>
      <c r="C31" s="343">
        <v>0</v>
      </c>
      <c r="D31" s="343">
        <f t="shared" si="0"/>
        <v>656</v>
      </c>
      <c r="E31" s="343"/>
      <c r="F31" s="15">
        <v>656</v>
      </c>
      <c r="G31" s="15">
        <v>0</v>
      </c>
      <c r="H31" s="343">
        <f t="shared" si="1"/>
        <v>656</v>
      </c>
      <c r="I31" s="15"/>
      <c r="J31" s="448">
        <v>656</v>
      </c>
      <c r="K31" s="448">
        <v>0</v>
      </c>
      <c r="L31" s="343">
        <f t="shared" si="2"/>
        <v>656</v>
      </c>
    </row>
    <row r="32" spans="1:12" ht="18.75" customHeight="1">
      <c r="A32" s="347" t="s">
        <v>71</v>
      </c>
      <c r="B32" s="343">
        <v>1000</v>
      </c>
      <c r="C32" s="343">
        <v>0</v>
      </c>
      <c r="D32" s="343">
        <f t="shared" si="0"/>
        <v>1000</v>
      </c>
      <c r="E32" s="343"/>
      <c r="F32" s="15">
        <v>1000</v>
      </c>
      <c r="G32" s="15">
        <v>0</v>
      </c>
      <c r="H32" s="343">
        <f t="shared" si="1"/>
        <v>1000</v>
      </c>
      <c r="I32" s="15"/>
      <c r="J32" s="448">
        <v>1000</v>
      </c>
      <c r="K32" s="448">
        <v>0</v>
      </c>
      <c r="L32" s="343">
        <f t="shared" si="2"/>
        <v>1000</v>
      </c>
    </row>
    <row r="33" spans="1:12" ht="18.75" customHeight="1">
      <c r="A33" s="347" t="s">
        <v>74</v>
      </c>
      <c r="B33" s="343">
        <v>307.5</v>
      </c>
      <c r="C33" s="343">
        <v>0</v>
      </c>
      <c r="D33" s="343">
        <f t="shared" si="0"/>
        <v>307.5</v>
      </c>
      <c r="E33" s="343"/>
      <c r="F33" s="15">
        <v>307.5</v>
      </c>
      <c r="G33" s="15">
        <v>0</v>
      </c>
      <c r="H33" s="343">
        <f t="shared" si="1"/>
        <v>307.5</v>
      </c>
      <c r="I33" s="15"/>
      <c r="J33" s="448">
        <v>307.5</v>
      </c>
      <c r="K33" s="448">
        <v>0</v>
      </c>
      <c r="L33" s="343">
        <f t="shared" si="2"/>
        <v>307.5</v>
      </c>
    </row>
    <row r="34" spans="1:12" ht="18.75" customHeight="1">
      <c r="A34" s="347" t="s">
        <v>77</v>
      </c>
      <c r="B34" s="343">
        <v>210</v>
      </c>
      <c r="C34" s="343">
        <v>0</v>
      </c>
      <c r="D34" s="343">
        <f t="shared" si="0"/>
        <v>210</v>
      </c>
      <c r="E34" s="343"/>
      <c r="F34" s="15">
        <v>210</v>
      </c>
      <c r="G34" s="15">
        <v>0</v>
      </c>
      <c r="H34" s="343">
        <f t="shared" si="1"/>
        <v>210</v>
      </c>
      <c r="I34" s="15"/>
      <c r="J34" s="448">
        <v>210</v>
      </c>
      <c r="K34" s="448">
        <v>0</v>
      </c>
      <c r="L34" s="343">
        <f t="shared" si="2"/>
        <v>210</v>
      </c>
    </row>
    <row r="35" spans="1:12" ht="18.75" customHeight="1">
      <c r="A35" s="347" t="s">
        <v>80</v>
      </c>
      <c r="B35" s="343">
        <v>300</v>
      </c>
      <c r="C35" s="343">
        <v>0</v>
      </c>
      <c r="D35" s="343">
        <f t="shared" si="0"/>
        <v>300</v>
      </c>
      <c r="E35" s="343"/>
      <c r="F35" s="15">
        <v>300</v>
      </c>
      <c r="G35" s="15">
        <v>0</v>
      </c>
      <c r="H35" s="343">
        <f t="shared" si="1"/>
        <v>300</v>
      </c>
      <c r="I35" s="15"/>
      <c r="J35" s="448">
        <v>300</v>
      </c>
      <c r="K35" s="448">
        <v>0</v>
      </c>
      <c r="L35" s="343">
        <f t="shared" si="2"/>
        <v>300</v>
      </c>
    </row>
    <row r="36" spans="1:12" ht="18.75" customHeight="1">
      <c r="A36" s="347" t="s">
        <v>192</v>
      </c>
      <c r="B36" s="343">
        <v>500</v>
      </c>
      <c r="C36" s="343">
        <v>0</v>
      </c>
      <c r="D36" s="343">
        <f t="shared" si="0"/>
        <v>500</v>
      </c>
      <c r="E36" s="343"/>
      <c r="F36" s="15">
        <v>500</v>
      </c>
      <c r="G36" s="15">
        <v>0</v>
      </c>
      <c r="H36" s="343">
        <f t="shared" si="1"/>
        <v>500</v>
      </c>
      <c r="I36" s="15"/>
      <c r="J36" s="448">
        <v>500</v>
      </c>
      <c r="K36" s="448">
        <v>0</v>
      </c>
      <c r="L36" s="343">
        <f t="shared" si="2"/>
        <v>500</v>
      </c>
    </row>
    <row r="37" spans="1:12" ht="18.75" customHeight="1">
      <c r="A37" s="347" t="s">
        <v>86</v>
      </c>
      <c r="B37" s="343">
        <v>945</v>
      </c>
      <c r="C37" s="343">
        <v>0</v>
      </c>
      <c r="D37" s="343">
        <f t="shared" si="0"/>
        <v>945</v>
      </c>
      <c r="E37" s="343"/>
      <c r="F37" s="15">
        <v>945</v>
      </c>
      <c r="G37" s="15">
        <v>0</v>
      </c>
      <c r="H37" s="343">
        <f t="shared" si="1"/>
        <v>945</v>
      </c>
      <c r="I37" s="15"/>
      <c r="J37" s="448">
        <v>945</v>
      </c>
      <c r="K37" s="448">
        <v>0</v>
      </c>
      <c r="L37" s="343">
        <f t="shared" si="2"/>
        <v>945</v>
      </c>
    </row>
    <row r="38" spans="1:12" ht="18.75" customHeight="1">
      <c r="A38" s="347" t="s">
        <v>89</v>
      </c>
      <c r="B38" s="343">
        <v>300</v>
      </c>
      <c r="C38" s="343">
        <v>0</v>
      </c>
      <c r="D38" s="343">
        <f t="shared" si="0"/>
        <v>300</v>
      </c>
      <c r="E38" s="343"/>
      <c r="F38" s="15">
        <v>300</v>
      </c>
      <c r="G38" s="15">
        <v>0</v>
      </c>
      <c r="H38" s="343">
        <f t="shared" si="1"/>
        <v>300</v>
      </c>
      <c r="I38" s="15"/>
      <c r="J38" s="448">
        <v>300</v>
      </c>
      <c r="K38" s="448">
        <v>0</v>
      </c>
      <c r="L38" s="343">
        <f t="shared" si="2"/>
        <v>300</v>
      </c>
    </row>
    <row r="39" spans="1:12" ht="18.75" customHeight="1">
      <c r="A39" s="347" t="s">
        <v>66</v>
      </c>
      <c r="B39" s="343">
        <v>820</v>
      </c>
      <c r="C39" s="343">
        <v>0</v>
      </c>
      <c r="D39" s="343">
        <f t="shared" si="0"/>
        <v>820</v>
      </c>
      <c r="E39" s="343"/>
      <c r="F39" s="15">
        <v>820</v>
      </c>
      <c r="G39" s="15">
        <v>0</v>
      </c>
      <c r="H39" s="343">
        <f t="shared" si="1"/>
        <v>820</v>
      </c>
      <c r="I39" s="15"/>
      <c r="J39" s="448">
        <v>820</v>
      </c>
      <c r="K39" s="448">
        <v>0</v>
      </c>
      <c r="L39" s="343">
        <f t="shared" si="2"/>
        <v>820</v>
      </c>
    </row>
    <row r="40" spans="1:12" ht="18.75" customHeight="1">
      <c r="A40" s="347" t="s">
        <v>69</v>
      </c>
      <c r="B40" s="343">
        <v>846</v>
      </c>
      <c r="C40" s="343">
        <v>0</v>
      </c>
      <c r="D40" s="343">
        <f t="shared" si="0"/>
        <v>846</v>
      </c>
      <c r="E40" s="343"/>
      <c r="F40" s="15">
        <v>846</v>
      </c>
      <c r="G40" s="15">
        <v>0</v>
      </c>
      <c r="H40" s="343">
        <f t="shared" si="1"/>
        <v>846</v>
      </c>
      <c r="I40" s="15"/>
      <c r="J40" s="448">
        <v>846</v>
      </c>
      <c r="K40" s="448">
        <v>0</v>
      </c>
      <c r="L40" s="343">
        <f t="shared" si="2"/>
        <v>846</v>
      </c>
    </row>
    <row r="41" spans="1:12" ht="18.75" customHeight="1">
      <c r="A41" s="347" t="s">
        <v>72</v>
      </c>
      <c r="B41" s="343">
        <v>975</v>
      </c>
      <c r="C41" s="343">
        <v>0</v>
      </c>
      <c r="D41" s="343">
        <f t="shared" si="0"/>
        <v>975</v>
      </c>
      <c r="E41" s="343"/>
      <c r="F41" s="15">
        <v>975</v>
      </c>
      <c r="G41" s="15">
        <v>0</v>
      </c>
      <c r="H41" s="343">
        <f t="shared" si="1"/>
        <v>975</v>
      </c>
      <c r="I41" s="15"/>
      <c r="J41" s="448">
        <v>975</v>
      </c>
      <c r="K41" s="448">
        <v>0</v>
      </c>
      <c r="L41" s="343">
        <f t="shared" si="2"/>
        <v>975</v>
      </c>
    </row>
    <row r="42" spans="1:12" ht="18.75" customHeight="1">
      <c r="A42" s="347" t="s">
        <v>75</v>
      </c>
      <c r="B42" s="343">
        <v>3517.5</v>
      </c>
      <c r="C42" s="343">
        <v>0</v>
      </c>
      <c r="D42" s="343">
        <f t="shared" si="0"/>
        <v>3517.5</v>
      </c>
      <c r="E42" s="343"/>
      <c r="F42" s="15">
        <v>3517.5</v>
      </c>
      <c r="G42" s="15">
        <v>0</v>
      </c>
      <c r="H42" s="343">
        <f t="shared" si="1"/>
        <v>3517.5</v>
      </c>
      <c r="I42" s="15"/>
      <c r="J42" s="448">
        <v>3517.5</v>
      </c>
      <c r="K42" s="448">
        <v>0</v>
      </c>
      <c r="L42" s="343">
        <f t="shared" si="2"/>
        <v>3517.5</v>
      </c>
    </row>
    <row r="43" spans="1:12" ht="18.75" customHeight="1">
      <c r="A43" s="347" t="s">
        <v>78</v>
      </c>
      <c r="B43" s="343">
        <v>400</v>
      </c>
      <c r="C43" s="343">
        <v>0</v>
      </c>
      <c r="D43" s="343">
        <f t="shared" si="0"/>
        <v>400</v>
      </c>
      <c r="E43" s="343"/>
      <c r="F43" s="15">
        <v>400</v>
      </c>
      <c r="G43" s="15">
        <v>0</v>
      </c>
      <c r="H43" s="343">
        <f t="shared" si="1"/>
        <v>400</v>
      </c>
      <c r="I43" s="15"/>
      <c r="J43" s="448">
        <v>400</v>
      </c>
      <c r="K43" s="448">
        <v>0</v>
      </c>
      <c r="L43" s="343">
        <f t="shared" si="2"/>
        <v>400</v>
      </c>
    </row>
    <row r="44" spans="1:12" ht="18.75" customHeight="1">
      <c r="A44" s="347" t="s">
        <v>81</v>
      </c>
      <c r="B44" s="343">
        <v>20</v>
      </c>
      <c r="C44" s="343">
        <v>0</v>
      </c>
      <c r="D44" s="343">
        <f t="shared" si="0"/>
        <v>20</v>
      </c>
      <c r="E44" s="343"/>
      <c r="F44" s="15">
        <v>20</v>
      </c>
      <c r="G44" s="15">
        <v>0</v>
      </c>
      <c r="H44" s="343">
        <f t="shared" si="1"/>
        <v>20</v>
      </c>
      <c r="I44" s="15"/>
      <c r="J44" s="448">
        <v>20</v>
      </c>
      <c r="K44" s="448">
        <v>0</v>
      </c>
      <c r="L44" s="343">
        <f t="shared" si="2"/>
        <v>20</v>
      </c>
    </row>
    <row r="45" spans="1:12" ht="18.75" customHeight="1">
      <c r="A45" s="347" t="s">
        <v>262</v>
      </c>
      <c r="B45" s="343">
        <v>1336.8</v>
      </c>
      <c r="C45" s="343">
        <v>0</v>
      </c>
      <c r="D45" s="343">
        <f t="shared" si="0"/>
        <v>1336.8</v>
      </c>
      <c r="E45" s="343"/>
      <c r="F45" s="15">
        <v>1336.8</v>
      </c>
      <c r="G45" s="15">
        <v>0</v>
      </c>
      <c r="H45" s="343">
        <f t="shared" si="1"/>
        <v>1336.8</v>
      </c>
      <c r="I45" s="15"/>
      <c r="J45" s="448">
        <v>1336.8</v>
      </c>
      <c r="K45" s="448">
        <v>0</v>
      </c>
      <c r="L45" s="343">
        <f t="shared" si="2"/>
        <v>1336.8</v>
      </c>
    </row>
    <row r="46" spans="1:12" ht="18.75" customHeight="1">
      <c r="A46" s="347" t="s">
        <v>87</v>
      </c>
      <c r="B46" s="343">
        <v>630</v>
      </c>
      <c r="C46" s="343">
        <v>0</v>
      </c>
      <c r="D46" s="343">
        <f t="shared" si="0"/>
        <v>630</v>
      </c>
      <c r="E46" s="343"/>
      <c r="F46" s="15">
        <v>630</v>
      </c>
      <c r="G46" s="15">
        <v>0</v>
      </c>
      <c r="H46" s="343">
        <f t="shared" si="1"/>
        <v>630</v>
      </c>
      <c r="I46" s="15"/>
      <c r="J46" s="448">
        <v>630</v>
      </c>
      <c r="K46" s="448">
        <v>0</v>
      </c>
      <c r="L46" s="343">
        <f t="shared" si="2"/>
        <v>630</v>
      </c>
    </row>
    <row r="47" spans="1:12" ht="18.75" customHeight="1">
      <c r="A47" s="331"/>
      <c r="B47" s="331"/>
      <c r="C47" s="331"/>
      <c r="D47" s="332"/>
      <c r="E47" s="332"/>
      <c r="F47" s="333"/>
      <c r="G47" s="332"/>
      <c r="H47" s="332"/>
      <c r="I47" s="332"/>
      <c r="J47" s="332"/>
      <c r="K47" s="332"/>
      <c r="L47" s="332"/>
    </row>
    <row r="48" spans="1:12" ht="18.75" customHeight="1">
      <c r="A48" s="334" t="s">
        <v>285</v>
      </c>
      <c r="B48" s="335"/>
      <c r="C48" s="335"/>
      <c r="D48" s="332"/>
      <c r="E48" s="332"/>
      <c r="F48" s="333"/>
      <c r="G48" s="332"/>
      <c r="H48" s="332"/>
      <c r="I48" s="332"/>
      <c r="J48" s="332"/>
      <c r="K48" s="332"/>
      <c r="L48" s="332"/>
    </row>
    <row r="49" spans="1:12" ht="18.75" customHeight="1">
      <c r="A49" s="336" t="s">
        <v>286</v>
      </c>
      <c r="B49" s="337"/>
      <c r="C49" s="337"/>
      <c r="D49" s="338"/>
      <c r="E49" s="338"/>
      <c r="F49" s="338"/>
      <c r="G49" s="338"/>
      <c r="H49" s="338"/>
      <c r="I49" s="338"/>
      <c r="J49" s="338"/>
      <c r="K49" s="338"/>
      <c r="L49" s="338"/>
    </row>
    <row r="50" spans="1:12" ht="18.75" customHeight="1">
      <c r="A50" s="326"/>
      <c r="B50" s="337"/>
      <c r="C50" s="337"/>
      <c r="D50" s="338"/>
      <c r="E50" s="338"/>
      <c r="F50" s="338"/>
      <c r="G50" s="338"/>
      <c r="H50" s="338"/>
      <c r="I50" s="338"/>
      <c r="J50" s="338"/>
      <c r="K50" s="338"/>
      <c r="L50" s="338"/>
    </row>
    <row r="51" spans="1:12" ht="18.75" customHeight="1">
      <c r="A51" s="336" t="s">
        <v>287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</row>
    <row r="52" spans="1:12" ht="18.75" customHeight="1">
      <c r="A52" s="336" t="s">
        <v>288</v>
      </c>
      <c r="B52" s="339"/>
      <c r="C52" s="339"/>
      <c r="D52" s="327"/>
      <c r="E52" s="327"/>
      <c r="F52" s="327"/>
      <c r="G52" s="327"/>
      <c r="H52" s="327"/>
      <c r="I52" s="327"/>
      <c r="J52" s="327"/>
      <c r="K52" s="327"/>
      <c r="L52" s="327"/>
    </row>
    <row r="53" spans="2:12" ht="18.75" customHeight="1">
      <c r="B53" s="339"/>
      <c r="C53" s="339"/>
      <c r="D53" s="327"/>
      <c r="E53" s="327"/>
      <c r="F53" s="327"/>
      <c r="G53" s="327"/>
      <c r="H53" s="327"/>
      <c r="I53" s="327"/>
      <c r="J53" s="327"/>
      <c r="K53" s="327"/>
      <c r="L53" s="327"/>
    </row>
    <row r="54" spans="1:12" ht="18.75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</row>
    <row r="55" ht="18.75" customHeight="1"/>
    <row r="56" spans="1:12" ht="18.75" customHeight="1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</row>
    <row r="57" spans="1:12" ht="18.75" customHeight="1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</row>
    <row r="58" spans="1:12" ht="18.75" customHeight="1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</row>
    <row r="59" spans="1:12" ht="12.75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</row>
    <row r="60" spans="1:12" ht="12.75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</row>
    <row r="61" spans="1:12" ht="12.75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</row>
    <row r="62" spans="1:12" ht="12.75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</row>
    <row r="63" spans="1:12" ht="12.75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</row>
    <row r="64" spans="1:12" ht="12.7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</row>
    <row r="65" spans="1:12" ht="12.7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</row>
    <row r="66" spans="1:12" ht="12.75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</row>
    <row r="67" spans="1:12" ht="12.75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</row>
    <row r="68" spans="1:12" ht="12.75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</row>
    <row r="69" spans="1:12" ht="12.75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</row>
  </sheetData>
  <sheetProtection/>
  <mergeCells count="9">
    <mergeCell ref="B16:L16"/>
    <mergeCell ref="A8:F8"/>
    <mergeCell ref="G8:L8"/>
    <mergeCell ref="A11:F11"/>
    <mergeCell ref="G11:L11"/>
    <mergeCell ref="B14:D14"/>
    <mergeCell ref="F14:H14"/>
    <mergeCell ref="J14:L14"/>
    <mergeCell ref="B13:L13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1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3.8515625" style="42" customWidth="1"/>
    <col min="2" max="11" width="12.28125" style="42" customWidth="1"/>
    <col min="12" max="243" width="12.7109375" style="42" customWidth="1"/>
    <col min="244" max="16384" width="10.28125" style="42" customWidth="1"/>
  </cols>
  <sheetData>
    <row r="1" spans="1:11" ht="18.75" customHeight="1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 customHeight="1">
      <c r="A2" s="40" t="s">
        <v>167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 customHeight="1">
      <c r="A3" s="43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8.75" customHeight="1">
      <c r="A5" s="43" t="s">
        <v>92</v>
      </c>
      <c r="B5" s="41"/>
      <c r="C5" s="41"/>
      <c r="D5" s="41"/>
      <c r="E5" s="41"/>
      <c r="F5" s="41"/>
      <c r="H5" s="41"/>
      <c r="I5" s="41"/>
      <c r="J5" s="41"/>
      <c r="K5" s="41"/>
    </row>
    <row r="6" spans="1:11" ht="18.75" customHeight="1">
      <c r="A6" s="43" t="s">
        <v>93</v>
      </c>
      <c r="B6" s="41"/>
      <c r="C6" s="41"/>
      <c r="D6" s="41"/>
      <c r="E6" s="41"/>
      <c r="F6" s="41"/>
      <c r="H6" s="41"/>
      <c r="I6" s="41"/>
      <c r="J6" s="41"/>
      <c r="K6" s="41"/>
    </row>
    <row r="7" spans="1:11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8.75" customHeight="1">
      <c r="A8" s="44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8.75" customHeight="1" thickBot="1">
      <c r="A9" s="43" t="s">
        <v>10</v>
      </c>
      <c r="B9" s="41"/>
      <c r="C9" s="45"/>
      <c r="D9" s="45"/>
      <c r="E9" s="45"/>
      <c r="F9" s="45"/>
      <c r="G9" s="45"/>
      <c r="H9" s="45"/>
      <c r="I9" s="45"/>
      <c r="J9" s="45"/>
      <c r="K9" s="45"/>
    </row>
    <row r="10" spans="1:11" ht="18.75" customHeight="1" thickBot="1">
      <c r="A10" s="43" t="s">
        <v>11</v>
      </c>
      <c r="B10" s="566" t="s">
        <v>292</v>
      </c>
      <c r="C10" s="567"/>
      <c r="D10" s="567"/>
      <c r="E10" s="567"/>
      <c r="F10" s="567"/>
      <c r="G10" s="567"/>
      <c r="H10" s="567"/>
      <c r="I10" s="567"/>
      <c r="J10" s="567"/>
      <c r="K10" s="568"/>
    </row>
    <row r="11" spans="1:11" ht="18.75" customHeight="1">
      <c r="A11" s="43" t="s">
        <v>13</v>
      </c>
      <c r="B11" s="54">
        <v>15000</v>
      </c>
      <c r="C11" s="54">
        <v>20000</v>
      </c>
      <c r="D11" s="54">
        <v>30000</v>
      </c>
      <c r="E11" s="54">
        <v>40000</v>
      </c>
      <c r="F11" s="54">
        <v>50000</v>
      </c>
      <c r="G11" s="54">
        <v>70000</v>
      </c>
      <c r="H11" s="54">
        <v>100000</v>
      </c>
      <c r="I11" s="54">
        <v>150000</v>
      </c>
      <c r="J11" s="54">
        <v>200000</v>
      </c>
      <c r="K11" s="54">
        <v>500000</v>
      </c>
    </row>
    <row r="12" spans="1:11" ht="18.75" customHeight="1">
      <c r="A12" s="43" t="s">
        <v>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8.75" customHeight="1">
      <c r="A13" s="43"/>
      <c r="B13" s="560" t="s">
        <v>294</v>
      </c>
      <c r="C13" s="561"/>
      <c r="D13" s="561"/>
      <c r="E13" s="561"/>
      <c r="F13" s="561"/>
      <c r="G13" s="561"/>
      <c r="H13" s="561"/>
      <c r="I13" s="561"/>
      <c r="J13" s="561"/>
      <c r="K13" s="562"/>
    </row>
    <row r="14" spans="1:12" ht="18.75" customHeight="1">
      <c r="A14" s="47" t="s">
        <v>169</v>
      </c>
      <c r="B14" s="15">
        <v>199.1</v>
      </c>
      <c r="C14" s="15">
        <v>371.6000000000001</v>
      </c>
      <c r="D14" s="15">
        <v>679.8000000000001</v>
      </c>
      <c r="E14" s="15">
        <v>983.4000000000001</v>
      </c>
      <c r="F14" s="15">
        <v>1181.2000000000003</v>
      </c>
      <c r="G14" s="15">
        <v>2126.5</v>
      </c>
      <c r="H14" s="15">
        <v>3124.7000000000007</v>
      </c>
      <c r="I14" s="15">
        <v>4631.199999999997</v>
      </c>
      <c r="J14" s="15">
        <v>6383.799999999999</v>
      </c>
      <c r="K14" s="15">
        <v>11512.799999999988</v>
      </c>
      <c r="L14" s="48"/>
    </row>
    <row r="15" spans="1:11" ht="18.75" customHeight="1">
      <c r="A15" s="47" t="s">
        <v>67</v>
      </c>
      <c r="B15" s="15">
        <v>0</v>
      </c>
      <c r="C15" s="15">
        <v>303.05</v>
      </c>
      <c r="D15" s="15">
        <v>1126.4</v>
      </c>
      <c r="E15" s="15">
        <v>1622.3000000000002</v>
      </c>
      <c r="F15" s="15">
        <v>2093.7000000000003</v>
      </c>
      <c r="G15" s="15">
        <v>2352.999999999999</v>
      </c>
      <c r="H15" s="15">
        <v>3353.3499999999985</v>
      </c>
      <c r="I15" s="15">
        <v>5053.5999999999985</v>
      </c>
      <c r="J15" s="15">
        <v>5898.450000000004</v>
      </c>
      <c r="K15" s="15">
        <v>8023.499999999985</v>
      </c>
    </row>
    <row r="16" spans="1:11" ht="18.75" customHeight="1">
      <c r="A16" s="47" t="s">
        <v>70</v>
      </c>
      <c r="B16" s="15">
        <v>33.30000000000001</v>
      </c>
      <c r="C16" s="15">
        <v>215.3</v>
      </c>
      <c r="D16" s="15">
        <v>1130.5</v>
      </c>
      <c r="E16" s="15">
        <v>1534.6999999999998</v>
      </c>
      <c r="F16" s="15">
        <v>1888.1999999999998</v>
      </c>
      <c r="G16" s="15">
        <v>2392.2000000000007</v>
      </c>
      <c r="H16" s="15">
        <v>2987.199999999999</v>
      </c>
      <c r="I16" s="15">
        <v>3406.399999999998</v>
      </c>
      <c r="J16" s="15">
        <v>3074.9500000000044</v>
      </c>
      <c r="K16" s="15">
        <v>2983.5999999999767</v>
      </c>
    </row>
    <row r="17" spans="1:11" ht="18.75" customHeight="1">
      <c r="A17" s="47" t="s">
        <v>73</v>
      </c>
      <c r="B17" s="15">
        <v>0</v>
      </c>
      <c r="C17" s="15">
        <v>181.06799999999998</v>
      </c>
      <c r="D17" s="15">
        <v>1523.989</v>
      </c>
      <c r="E17" s="15">
        <v>1659.7900000000002</v>
      </c>
      <c r="F17" s="15">
        <v>1539.078</v>
      </c>
      <c r="G17" s="15">
        <v>1403.277</v>
      </c>
      <c r="H17" s="15">
        <v>1689.9680000000008</v>
      </c>
      <c r="I17" s="15">
        <v>1901.214</v>
      </c>
      <c r="J17" s="15">
        <v>1901.214</v>
      </c>
      <c r="K17" s="15">
        <v>1901.214</v>
      </c>
    </row>
    <row r="18" spans="1:11" ht="18.75" customHeight="1">
      <c r="A18" s="47" t="s">
        <v>76</v>
      </c>
      <c r="B18" s="15">
        <v>201.5</v>
      </c>
      <c r="C18" s="15">
        <v>363.6</v>
      </c>
      <c r="D18" s="15">
        <v>625.15</v>
      </c>
      <c r="E18" s="15">
        <v>736.6000000000001</v>
      </c>
      <c r="F18" s="15">
        <v>787.1999999999998</v>
      </c>
      <c r="G18" s="15">
        <v>1234.5000000000005</v>
      </c>
      <c r="H18" s="15">
        <v>2138.6000000000013</v>
      </c>
      <c r="I18" s="15">
        <v>2637.6499999999996</v>
      </c>
      <c r="J18" s="15">
        <v>2635.25</v>
      </c>
      <c r="K18" s="15">
        <v>853.3500000000131</v>
      </c>
    </row>
    <row r="19" spans="1:11" ht="18.75" customHeight="1">
      <c r="A19" s="47" t="s">
        <v>79</v>
      </c>
      <c r="B19" s="15">
        <v>258.2</v>
      </c>
      <c r="C19" s="15">
        <v>584.3500000000001</v>
      </c>
      <c r="D19" s="15">
        <v>625.1000000000001</v>
      </c>
      <c r="E19" s="15">
        <v>679.4999999999995</v>
      </c>
      <c r="F19" s="15">
        <v>856.1500000000005</v>
      </c>
      <c r="G19" s="15">
        <v>1345.4499999999998</v>
      </c>
      <c r="H19" s="15">
        <v>1576.449999999999</v>
      </c>
      <c r="I19" s="15">
        <v>1576.4500000000007</v>
      </c>
      <c r="J19" s="15">
        <v>1576.4000000000015</v>
      </c>
      <c r="K19" s="15">
        <v>1576.449999999997</v>
      </c>
    </row>
    <row r="20" spans="1:11" ht="18.75" customHeight="1">
      <c r="A20" s="47" t="s">
        <v>82</v>
      </c>
      <c r="B20" s="15">
        <v>46.2</v>
      </c>
      <c r="C20" s="15">
        <v>309.5</v>
      </c>
      <c r="D20" s="15">
        <v>1200.3</v>
      </c>
      <c r="E20" s="15">
        <v>1700.6000000000004</v>
      </c>
      <c r="F20" s="15">
        <v>1899.9500000000003</v>
      </c>
      <c r="G20" s="15">
        <v>2338.8999999999996</v>
      </c>
      <c r="H20" s="15">
        <v>2759.6499999999996</v>
      </c>
      <c r="I20" s="15">
        <v>3104.5499999999993</v>
      </c>
      <c r="J20" s="15">
        <v>3193.3499999999985</v>
      </c>
      <c r="K20" s="15">
        <v>265.9499999999971</v>
      </c>
    </row>
    <row r="21" spans="1:11" ht="18.75" customHeight="1">
      <c r="A21" s="47" t="s">
        <v>85</v>
      </c>
      <c r="B21" s="15">
        <v>128.95000000000002</v>
      </c>
      <c r="C21" s="15">
        <v>565.45</v>
      </c>
      <c r="D21" s="15">
        <v>766.3000000000001</v>
      </c>
      <c r="E21" s="15">
        <v>934.9500000000005</v>
      </c>
      <c r="F21" s="15">
        <v>1070.1499999999996</v>
      </c>
      <c r="G21" s="15">
        <v>1936.8500000000004</v>
      </c>
      <c r="H21" s="15">
        <v>2678.4000000000015</v>
      </c>
      <c r="I21" s="15">
        <v>3010.75</v>
      </c>
      <c r="J21" s="15">
        <v>3852.050000000003</v>
      </c>
      <c r="K21" s="15">
        <v>9009.849999999977</v>
      </c>
    </row>
    <row r="22" spans="1:11" ht="18.75" customHeight="1">
      <c r="A22" s="47" t="s">
        <v>88</v>
      </c>
      <c r="B22" s="15">
        <v>46.65</v>
      </c>
      <c r="C22" s="15">
        <v>203.50000000000003</v>
      </c>
      <c r="D22" s="15">
        <v>462.5</v>
      </c>
      <c r="E22" s="15">
        <v>585.4000000000001</v>
      </c>
      <c r="F22" s="15">
        <v>685.2000000000002</v>
      </c>
      <c r="G22" s="15">
        <v>1152.1999999999998</v>
      </c>
      <c r="H22" s="15">
        <v>2843.8</v>
      </c>
      <c r="I22" s="15">
        <v>6703.299999999999</v>
      </c>
      <c r="J22" s="15">
        <v>6803.200000000003</v>
      </c>
      <c r="K22" s="15">
        <v>1235.449999999997</v>
      </c>
    </row>
    <row r="23" spans="1:11" ht="18.75" customHeight="1">
      <c r="A23" s="47" t="s">
        <v>64</v>
      </c>
      <c r="B23" s="15">
        <v>218.20000000000002</v>
      </c>
      <c r="C23" s="15">
        <v>448.5</v>
      </c>
      <c r="D23" s="15">
        <v>1519.4</v>
      </c>
      <c r="E23" s="15">
        <v>1861.2499999999998</v>
      </c>
      <c r="F23" s="15">
        <v>2215.05</v>
      </c>
      <c r="G23" s="15">
        <v>3695.1499999999987</v>
      </c>
      <c r="H23" s="15">
        <v>5279</v>
      </c>
      <c r="I23" s="15">
        <v>7138.199999999997</v>
      </c>
      <c r="J23" s="15">
        <v>9356.800000000003</v>
      </c>
      <c r="K23" s="15">
        <v>1244</v>
      </c>
    </row>
    <row r="24" spans="1:11" ht="18.75" customHeight="1">
      <c r="A24" s="47" t="s">
        <v>68</v>
      </c>
      <c r="B24" s="15">
        <v>140.2</v>
      </c>
      <c r="C24" s="15">
        <v>748.6</v>
      </c>
      <c r="D24" s="15">
        <v>1562.8500000000004</v>
      </c>
      <c r="E24" s="15">
        <v>1834.6</v>
      </c>
      <c r="F24" s="15">
        <v>2220</v>
      </c>
      <c r="G24" s="15">
        <v>3585.550000000001</v>
      </c>
      <c r="H24" s="15">
        <v>4472.799999999999</v>
      </c>
      <c r="I24" s="15">
        <v>5871.4000000000015</v>
      </c>
      <c r="J24" s="15">
        <v>7067.9000000000015</v>
      </c>
      <c r="K24" s="15">
        <v>4307</v>
      </c>
    </row>
    <row r="25" spans="1:11" ht="18.75" customHeight="1">
      <c r="A25" s="47" t="s">
        <v>71</v>
      </c>
      <c r="B25" s="15">
        <v>0</v>
      </c>
      <c r="C25" s="15">
        <v>0</v>
      </c>
      <c r="D25" s="15">
        <v>659.9</v>
      </c>
      <c r="E25" s="15">
        <v>2918.7</v>
      </c>
      <c r="F25" s="15">
        <v>4848.5</v>
      </c>
      <c r="G25" s="15">
        <v>4822.2</v>
      </c>
      <c r="H25" s="15">
        <v>4822.199999999999</v>
      </c>
      <c r="I25" s="15">
        <v>4822.200000000001</v>
      </c>
      <c r="J25" s="15">
        <v>4822.199999999997</v>
      </c>
      <c r="K25" s="15">
        <v>10735.199999999997</v>
      </c>
    </row>
    <row r="26" spans="1:11" ht="18.75" customHeight="1">
      <c r="A26" s="47" t="s">
        <v>74</v>
      </c>
      <c r="B26" s="15">
        <v>0</v>
      </c>
      <c r="C26" s="15">
        <v>0</v>
      </c>
      <c r="D26" s="15">
        <v>850.6999999999999</v>
      </c>
      <c r="E26" s="15">
        <v>2212.1</v>
      </c>
      <c r="F26" s="15">
        <v>3250.55</v>
      </c>
      <c r="G26" s="15">
        <v>4948.6</v>
      </c>
      <c r="H26" s="15">
        <v>6700.050000000001</v>
      </c>
      <c r="I26" s="15">
        <v>8821</v>
      </c>
      <c r="J26" s="15">
        <v>10193.949999999993</v>
      </c>
      <c r="K26" s="15">
        <v>13657.700000000012</v>
      </c>
    </row>
    <row r="27" spans="1:11" ht="18.75" customHeight="1">
      <c r="A27" s="47" t="s">
        <v>77</v>
      </c>
      <c r="B27" s="15">
        <v>122.65</v>
      </c>
      <c r="C27" s="15">
        <v>506.20000000000005</v>
      </c>
      <c r="D27" s="15">
        <v>1230.2</v>
      </c>
      <c r="E27" s="15">
        <v>1506.7499999999998</v>
      </c>
      <c r="F27" s="15">
        <v>1815.050000000001</v>
      </c>
      <c r="G27" s="15">
        <v>2548.3499999999995</v>
      </c>
      <c r="H27" s="15">
        <v>4153.4000000000015</v>
      </c>
      <c r="I27" s="15">
        <v>6125.549999999999</v>
      </c>
      <c r="J27" s="15">
        <v>7105.950000000004</v>
      </c>
      <c r="K27" s="15">
        <v>331.1999999999971</v>
      </c>
    </row>
    <row r="28" spans="1:11" ht="18.75" customHeight="1">
      <c r="A28" s="47" t="s">
        <v>80</v>
      </c>
      <c r="B28" s="15">
        <v>210.60000000000002</v>
      </c>
      <c r="C28" s="15">
        <v>697.3000000000001</v>
      </c>
      <c r="D28" s="15">
        <v>1308.85</v>
      </c>
      <c r="E28" s="15">
        <v>1384.5000000000002</v>
      </c>
      <c r="F28" s="15">
        <v>1570.0999999999995</v>
      </c>
      <c r="G28" s="15">
        <v>2775.250000000001</v>
      </c>
      <c r="H28" s="15">
        <v>3304.0999999999985</v>
      </c>
      <c r="I28" s="15">
        <v>3625.449999999997</v>
      </c>
      <c r="J28" s="15">
        <v>3962.399999999994</v>
      </c>
      <c r="K28" s="15">
        <v>405.6000000000058</v>
      </c>
    </row>
    <row r="29" spans="1:11" ht="18.75" customHeight="1">
      <c r="A29" s="47" t="s">
        <v>83</v>
      </c>
      <c r="B29" s="15">
        <v>214.64999999999998</v>
      </c>
      <c r="C29" s="15">
        <v>390.59999999999997</v>
      </c>
      <c r="D29" s="15">
        <v>884.3</v>
      </c>
      <c r="E29" s="15">
        <v>1261.8000000000002</v>
      </c>
      <c r="F29" s="15">
        <v>1607.1</v>
      </c>
      <c r="G29" s="15">
        <v>2321.5499999999993</v>
      </c>
      <c r="H29" s="15">
        <v>3051.699999999999</v>
      </c>
      <c r="I29" s="15">
        <v>3510.8999999999996</v>
      </c>
      <c r="J29" s="15">
        <v>3475.1500000000015</v>
      </c>
      <c r="K29" s="15">
        <v>442.5500000000029</v>
      </c>
    </row>
    <row r="30" spans="1:11" ht="18.75" customHeight="1">
      <c r="A30" s="47" t="s">
        <v>86</v>
      </c>
      <c r="B30" s="15">
        <v>0</v>
      </c>
      <c r="C30" s="15">
        <v>349.8</v>
      </c>
      <c r="D30" s="15">
        <v>1483.6000000000001</v>
      </c>
      <c r="E30" s="15">
        <v>1945.1000000000001</v>
      </c>
      <c r="F30" s="15">
        <v>2750.7</v>
      </c>
      <c r="G30" s="15">
        <v>3700.2</v>
      </c>
      <c r="H30" s="15">
        <v>5030.25</v>
      </c>
      <c r="I30" s="15">
        <v>6242.299999999999</v>
      </c>
      <c r="J30" s="15">
        <v>6485.600000000006</v>
      </c>
      <c r="K30" s="15">
        <v>1981.4499999999825</v>
      </c>
    </row>
    <row r="31" spans="1:11" ht="18.75" customHeight="1">
      <c r="A31" s="47" t="s">
        <v>89</v>
      </c>
      <c r="B31" s="15">
        <v>0</v>
      </c>
      <c r="C31" s="15">
        <v>22</v>
      </c>
      <c r="D31" s="15">
        <v>987</v>
      </c>
      <c r="E31" s="15">
        <v>2050</v>
      </c>
      <c r="F31" s="15">
        <v>2437</v>
      </c>
      <c r="G31" s="15">
        <v>3544</v>
      </c>
      <c r="H31" s="15">
        <v>4619</v>
      </c>
      <c r="I31" s="15">
        <v>5586</v>
      </c>
      <c r="J31" s="15">
        <v>6148</v>
      </c>
      <c r="K31" s="15">
        <v>7200</v>
      </c>
    </row>
    <row r="32" spans="1:11" ht="18.75" customHeight="1">
      <c r="A32" s="47" t="s">
        <v>66</v>
      </c>
      <c r="B32" s="15">
        <v>0</v>
      </c>
      <c r="C32" s="15">
        <v>0</v>
      </c>
      <c r="D32" s="15">
        <v>638.7</v>
      </c>
      <c r="E32" s="15">
        <v>1515.1</v>
      </c>
      <c r="F32" s="15">
        <v>2254.1</v>
      </c>
      <c r="G32" s="15">
        <v>3443.8</v>
      </c>
      <c r="H32" s="15">
        <v>4594.4</v>
      </c>
      <c r="I32" s="15">
        <v>5710.5</v>
      </c>
      <c r="J32" s="15">
        <v>6423.350000000002</v>
      </c>
      <c r="K32" s="15">
        <v>9705.400000000009</v>
      </c>
    </row>
    <row r="33" spans="1:11" ht="18.75" customHeight="1">
      <c r="A33" s="47" t="s">
        <v>69</v>
      </c>
      <c r="B33" s="15">
        <v>0</v>
      </c>
      <c r="C33" s="15">
        <v>180.5</v>
      </c>
      <c r="D33" s="15">
        <v>1398.6999999999998</v>
      </c>
      <c r="E33" s="15">
        <v>2306.7</v>
      </c>
      <c r="F33" s="15">
        <v>2897.8500000000004</v>
      </c>
      <c r="G33" s="15">
        <v>3477.8499999999985</v>
      </c>
      <c r="H33" s="15">
        <v>4127.499999999998</v>
      </c>
      <c r="I33" s="15">
        <v>4826.449999999997</v>
      </c>
      <c r="J33" s="15">
        <v>5647</v>
      </c>
      <c r="K33" s="15">
        <v>7509.9499999999825</v>
      </c>
    </row>
    <row r="34" spans="1:11" ht="18.75" customHeight="1">
      <c r="A34" s="47" t="s">
        <v>72</v>
      </c>
      <c r="B34" s="15">
        <v>-20</v>
      </c>
      <c r="C34" s="15">
        <v>308.75</v>
      </c>
      <c r="D34" s="15">
        <v>734.9499999999999</v>
      </c>
      <c r="E34" s="15">
        <v>1098.4499999999998</v>
      </c>
      <c r="F34" s="15">
        <v>2230.7000000000003</v>
      </c>
      <c r="G34" s="15">
        <v>3590.500000000001</v>
      </c>
      <c r="H34" s="15">
        <v>4528.049999999999</v>
      </c>
      <c r="I34" s="15">
        <v>4867.25</v>
      </c>
      <c r="J34" s="15">
        <v>5260.950000000004</v>
      </c>
      <c r="K34" s="15">
        <v>3812.2500000000146</v>
      </c>
    </row>
    <row r="35" spans="1:11" ht="18.75" customHeight="1">
      <c r="A35" s="47" t="s">
        <v>75</v>
      </c>
      <c r="B35" s="15">
        <v>0</v>
      </c>
      <c r="C35" s="15">
        <v>0</v>
      </c>
      <c r="D35" s="15">
        <v>154.75</v>
      </c>
      <c r="E35" s="15">
        <v>1818.7000000000003</v>
      </c>
      <c r="F35" s="15">
        <v>3017.7999999999993</v>
      </c>
      <c r="G35" s="15">
        <v>2994.4500000000007</v>
      </c>
      <c r="H35" s="15">
        <v>3734.649999999998</v>
      </c>
      <c r="I35" s="15">
        <v>6412.049999999999</v>
      </c>
      <c r="J35" s="15">
        <v>8297.699999999997</v>
      </c>
      <c r="K35" s="15">
        <v>13117.649999999994</v>
      </c>
    </row>
    <row r="36" spans="1:11" ht="18.75" customHeight="1">
      <c r="A36" s="47" t="s">
        <v>78</v>
      </c>
      <c r="B36" s="15">
        <v>0</v>
      </c>
      <c r="C36" s="15">
        <v>0</v>
      </c>
      <c r="D36" s="15">
        <v>887.15</v>
      </c>
      <c r="E36" s="15">
        <v>1078.0499999999995</v>
      </c>
      <c r="F36" s="15">
        <v>1394.85</v>
      </c>
      <c r="G36" s="15">
        <v>3069.8499999999985</v>
      </c>
      <c r="H36" s="15">
        <v>5336.950000000003</v>
      </c>
      <c r="I36" s="15">
        <v>9526.599999999999</v>
      </c>
      <c r="J36" s="15">
        <v>10160.550000000003</v>
      </c>
      <c r="K36" s="15">
        <v>10108.350000000006</v>
      </c>
    </row>
    <row r="37" spans="1:11" ht="18.75" customHeight="1">
      <c r="A37" s="47" t="s">
        <v>81</v>
      </c>
      <c r="B37" s="15">
        <v>188.16</v>
      </c>
      <c r="C37" s="15">
        <v>371.71999999999997</v>
      </c>
      <c r="D37" s="15">
        <v>1382.0900000000001</v>
      </c>
      <c r="E37" s="15">
        <v>2305.6400000000003</v>
      </c>
      <c r="F37" s="15">
        <v>3184.5300000000007</v>
      </c>
      <c r="G37" s="15">
        <v>4610.9</v>
      </c>
      <c r="H37" s="15">
        <v>5140.820000000003</v>
      </c>
      <c r="I37" s="15">
        <v>6645.4699999999975</v>
      </c>
      <c r="J37" s="15">
        <v>8143.950000000004</v>
      </c>
      <c r="K37" s="15">
        <v>668.1500000000087</v>
      </c>
    </row>
    <row r="38" spans="1:11" ht="18.75" customHeight="1">
      <c r="A38" s="47" t="s">
        <v>84</v>
      </c>
      <c r="B38" s="15">
        <v>0</v>
      </c>
      <c r="C38" s="15">
        <v>0</v>
      </c>
      <c r="D38" s="15">
        <v>502.9000000000001</v>
      </c>
      <c r="E38" s="15">
        <v>2002.7000000000003</v>
      </c>
      <c r="F38" s="15">
        <v>3906.8500000000004</v>
      </c>
      <c r="G38" s="15">
        <v>5962.25</v>
      </c>
      <c r="H38" s="15">
        <v>7586.400000000001</v>
      </c>
      <c r="I38" s="15">
        <v>8294.599999999999</v>
      </c>
      <c r="J38" s="15">
        <v>9064.900000000009</v>
      </c>
      <c r="K38" s="15">
        <v>16582.84999999999</v>
      </c>
    </row>
    <row r="39" spans="1:11" ht="18.75" customHeight="1">
      <c r="A39" s="47" t="s">
        <v>87</v>
      </c>
      <c r="B39" s="15">
        <v>165.3</v>
      </c>
      <c r="C39" s="15">
        <v>495.84999999999997</v>
      </c>
      <c r="D39" s="15">
        <v>1584.75</v>
      </c>
      <c r="E39" s="15">
        <v>2182.1499999999996</v>
      </c>
      <c r="F39" s="15">
        <v>2568.05</v>
      </c>
      <c r="G39" s="15">
        <v>3428.0999999999995</v>
      </c>
      <c r="H39" s="15">
        <v>4562.499999999996</v>
      </c>
      <c r="I39" s="15">
        <v>6542.049999999999</v>
      </c>
      <c r="J39" s="15">
        <v>8486.350000000006</v>
      </c>
      <c r="K39" s="15">
        <v>10552.35000000002</v>
      </c>
    </row>
    <row r="40" spans="1:11" ht="18.75" customHeight="1">
      <c r="A40" s="47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8.75" customHeight="1">
      <c r="A41" s="49" t="s">
        <v>90</v>
      </c>
      <c r="B41" s="15">
        <v>0</v>
      </c>
      <c r="C41" s="15">
        <v>0</v>
      </c>
      <c r="D41" s="15">
        <v>65.5</v>
      </c>
      <c r="E41" s="15">
        <v>134.3</v>
      </c>
      <c r="F41" s="15">
        <v>129.89999999999998</v>
      </c>
      <c r="G41" s="15">
        <v>386.79999999999995</v>
      </c>
      <c r="H41" s="15">
        <v>766</v>
      </c>
      <c r="I41" s="15">
        <v>1796.7999999999997</v>
      </c>
      <c r="J41" s="15">
        <v>1542.199999999999</v>
      </c>
      <c r="K41" s="15">
        <v>2021.800000000003</v>
      </c>
    </row>
    <row r="42" spans="1:11" ht="18.75" customHeight="1">
      <c r="A42" s="49" t="s">
        <v>91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8.75" customHeight="1">
      <c r="A43" s="40"/>
      <c r="B43" s="563" t="s">
        <v>434</v>
      </c>
      <c r="C43" s="564"/>
      <c r="D43" s="564"/>
      <c r="E43" s="564"/>
      <c r="F43" s="564"/>
      <c r="G43" s="564"/>
      <c r="H43" s="564"/>
      <c r="I43" s="564"/>
      <c r="J43" s="564"/>
      <c r="K43" s="565"/>
    </row>
    <row r="44" spans="1:11" ht="18.75" customHeight="1">
      <c r="A44" s="47" t="s">
        <v>169</v>
      </c>
      <c r="B44" s="27">
        <v>80.57466612707405</v>
      </c>
      <c r="C44" s="27">
        <v>65.03325166258313</v>
      </c>
      <c r="D44" s="27">
        <v>49.72205968402575</v>
      </c>
      <c r="E44" s="27">
        <v>41.493670886075954</v>
      </c>
      <c r="F44" s="27">
        <v>34.13675510086122</v>
      </c>
      <c r="G44" s="27">
        <v>32.944475429138</v>
      </c>
      <c r="H44" s="27">
        <v>26.947987546678398</v>
      </c>
      <c r="I44" s="27">
        <v>21.82623653886937</v>
      </c>
      <c r="J44" s="27">
        <v>19.6271825317522</v>
      </c>
      <c r="K44" s="27">
        <v>10.330884794231176</v>
      </c>
    </row>
    <row r="45" spans="1:11" ht="18.75" customHeight="1">
      <c r="A45" s="47" t="s">
        <v>67</v>
      </c>
      <c r="B45" s="27">
        <v>0</v>
      </c>
      <c r="C45" s="27">
        <v>100</v>
      </c>
      <c r="D45" s="27">
        <v>78.48383500557414</v>
      </c>
      <c r="E45" s="27">
        <v>58.13549300317142</v>
      </c>
      <c r="F45" s="27">
        <v>44.5307016611013</v>
      </c>
      <c r="G45" s="27">
        <v>27.60716401799803</v>
      </c>
      <c r="H45" s="27">
        <v>22.735269889589844</v>
      </c>
      <c r="I45" s="27">
        <v>18.94465354106374</v>
      </c>
      <c r="J45" s="27">
        <v>14.971749261368839</v>
      </c>
      <c r="K45" s="27">
        <v>6.6479577632834745</v>
      </c>
    </row>
    <row r="46" spans="1:11" ht="18.75" customHeight="1">
      <c r="A46" s="47" t="s">
        <v>70</v>
      </c>
      <c r="B46" s="27">
        <v>39.97599039615847</v>
      </c>
      <c r="C46" s="27">
        <v>81.15341123256691</v>
      </c>
      <c r="D46" s="27">
        <v>81.92028985507245</v>
      </c>
      <c r="E46" s="27">
        <v>53.5858938547486</v>
      </c>
      <c r="F46" s="27">
        <v>43.39193381592554</v>
      </c>
      <c r="G46" s="27">
        <v>32.57352941176472</v>
      </c>
      <c r="H46" s="27">
        <v>25.152191302151298</v>
      </c>
      <c r="I46" s="27">
        <v>17.350025976142685</v>
      </c>
      <c r="J46" s="27">
        <v>10.986025191454711</v>
      </c>
      <c r="K46" s="27">
        <v>3.6162525316555145</v>
      </c>
    </row>
    <row r="47" spans="1:11" ht="18.75" customHeight="1">
      <c r="A47" s="47" t="s">
        <v>73</v>
      </c>
      <c r="B47" s="27">
        <v>0</v>
      </c>
      <c r="C47" s="27">
        <v>64.42142115075356</v>
      </c>
      <c r="D47" s="27">
        <v>93.84232282361519</v>
      </c>
      <c r="E47" s="27">
        <v>55.94338891304421</v>
      </c>
      <c r="F47" s="27">
        <v>36.87271054592325</v>
      </c>
      <c r="G47" s="27">
        <v>20.869455423656298</v>
      </c>
      <c r="H47" s="27">
        <v>15.894926713594902</v>
      </c>
      <c r="I47" s="27">
        <v>11.085427481418986</v>
      </c>
      <c r="J47" s="27">
        <v>7.95641730004993</v>
      </c>
      <c r="K47" s="27">
        <v>2.948315092667705</v>
      </c>
    </row>
    <row r="48" spans="1:11" ht="18.75" customHeight="1">
      <c r="A48" s="47" t="s">
        <v>76</v>
      </c>
      <c r="B48" s="27">
        <v>80.76152304609218</v>
      </c>
      <c r="C48" s="27">
        <v>70.67055393586007</v>
      </c>
      <c r="D48" s="27">
        <v>54.041320885200555</v>
      </c>
      <c r="E48" s="27">
        <v>40.38598607379791</v>
      </c>
      <c r="F48" s="27">
        <v>29.55620635278215</v>
      </c>
      <c r="G48" s="27">
        <v>26.29196971471776</v>
      </c>
      <c r="H48" s="27">
        <v>26.369100829197635</v>
      </c>
      <c r="I48" s="27">
        <v>18.755955343809998</v>
      </c>
      <c r="J48" s="27">
        <v>13.148309841586627</v>
      </c>
      <c r="K48" s="27">
        <v>1.5731476317984927</v>
      </c>
    </row>
    <row r="49" spans="1:11" ht="18.75" customHeight="1">
      <c r="A49" s="47" t="s">
        <v>79</v>
      </c>
      <c r="B49" s="27">
        <v>100</v>
      </c>
      <c r="C49" s="27">
        <v>72.87977051633825</v>
      </c>
      <c r="D49" s="27">
        <v>33.57503491245032</v>
      </c>
      <c r="E49" s="27">
        <v>24.39024390243901</v>
      </c>
      <c r="F49" s="27">
        <v>22.104746782334804</v>
      </c>
      <c r="G49" s="27">
        <v>21.3828231779028</v>
      </c>
      <c r="H49" s="27">
        <v>15.912245196650893</v>
      </c>
      <c r="I49" s="27">
        <v>9.880787479551485</v>
      </c>
      <c r="J49" s="27">
        <v>7.155907913760513</v>
      </c>
      <c r="K49" s="27">
        <v>2.690807609261514</v>
      </c>
    </row>
    <row r="50" spans="1:11" ht="18.75" customHeight="1">
      <c r="A50" s="47" t="s">
        <v>82</v>
      </c>
      <c r="B50" s="27">
        <v>48.024948024948024</v>
      </c>
      <c r="C50" s="27">
        <v>86.09179415855354</v>
      </c>
      <c r="D50" s="27">
        <v>85.01611360980274</v>
      </c>
      <c r="E50" s="27">
        <v>66.3376957734392</v>
      </c>
      <c r="F50" s="27">
        <v>50.31580619960012</v>
      </c>
      <c r="G50" s="27">
        <v>36.0177093358999</v>
      </c>
      <c r="H50" s="27">
        <v>25.912449882158516</v>
      </c>
      <c r="I50" s="27">
        <v>17.38488891377693</v>
      </c>
      <c r="J50" s="27">
        <v>12.614059204133381</v>
      </c>
      <c r="K50" s="27">
        <v>0.40612819112992377</v>
      </c>
    </row>
    <row r="51" spans="1:11" ht="18.75" customHeight="1">
      <c r="A51" s="47" t="s">
        <v>85</v>
      </c>
      <c r="B51" s="27">
        <v>100</v>
      </c>
      <c r="C51" s="27">
        <v>100</v>
      </c>
      <c r="D51" s="27">
        <v>47.31853407020902</v>
      </c>
      <c r="E51" s="27">
        <v>34.288071880443766</v>
      </c>
      <c r="F51" s="27">
        <v>26.432593983105264</v>
      </c>
      <c r="G51" s="27">
        <v>27.621146002681048</v>
      </c>
      <c r="H51" s="27">
        <v>22.641509433962277</v>
      </c>
      <c r="I51" s="27">
        <v>14.90680615829461</v>
      </c>
      <c r="J51" s="27">
        <v>13.07308547284113</v>
      </c>
      <c r="K51" s="27">
        <v>9.752376437173494</v>
      </c>
    </row>
    <row r="52" spans="1:11" ht="18.75" customHeight="1">
      <c r="A52" s="47" t="s">
        <v>88</v>
      </c>
      <c r="B52" s="27">
        <v>100</v>
      </c>
      <c r="C52" s="27">
        <v>97.15922654571499</v>
      </c>
      <c r="D52" s="27">
        <v>73.44184200079397</v>
      </c>
      <c r="E52" s="27">
        <v>53.34183789694292</v>
      </c>
      <c r="F52" s="27">
        <v>42.78889686826741</v>
      </c>
      <c r="G52" s="27">
        <v>39.60879355093762</v>
      </c>
      <c r="H52" s="27">
        <v>46.51406233388127</v>
      </c>
      <c r="I52" s="27">
        <v>49.96291893221432</v>
      </c>
      <c r="J52" s="27">
        <v>35.15075422321081</v>
      </c>
      <c r="K52" s="27">
        <v>2.4128021373351025</v>
      </c>
    </row>
    <row r="53" spans="1:11" ht="18.75" customHeight="1">
      <c r="A53" s="47" t="s">
        <v>64</v>
      </c>
      <c r="B53" s="27">
        <v>99.99999999999999</v>
      </c>
      <c r="C53" s="27">
        <v>75.03136762860727</v>
      </c>
      <c r="D53" s="27">
        <v>74.05385646399417</v>
      </c>
      <c r="E53" s="27">
        <v>55.82466032812452</v>
      </c>
      <c r="F53" s="27">
        <v>45.88780012844151</v>
      </c>
      <c r="G53" s="27">
        <v>42.31709621452006</v>
      </c>
      <c r="H53" s="27">
        <v>34.870663460776285</v>
      </c>
      <c r="I53" s="27">
        <v>26.823237637156158</v>
      </c>
      <c r="J53" s="27">
        <v>23.351922263415418</v>
      </c>
      <c r="K53" s="27">
        <v>1.142051359261449</v>
      </c>
    </row>
    <row r="54" spans="1:11" ht="18.75" customHeight="1">
      <c r="A54" s="47" t="s">
        <v>68</v>
      </c>
      <c r="B54" s="27">
        <v>63.66939146230699</v>
      </c>
      <c r="C54" s="27">
        <v>90.3451605117065</v>
      </c>
      <c r="D54" s="27">
        <v>67.09814528593509</v>
      </c>
      <c r="E54" s="27">
        <v>46.710459313575726</v>
      </c>
      <c r="F54" s="27">
        <v>38.564430392940274</v>
      </c>
      <c r="G54" s="27">
        <v>36.58071262784708</v>
      </c>
      <c r="H54" s="27">
        <v>27.436619372726543</v>
      </c>
      <c r="I54" s="27">
        <v>20.91855821062495</v>
      </c>
      <c r="J54" s="27">
        <v>17.40727012559371</v>
      </c>
      <c r="K54" s="27">
        <v>3.8150375546911364</v>
      </c>
    </row>
    <row r="55" spans="1:11" ht="18.75" customHeight="1">
      <c r="A55" s="47" t="s">
        <v>71</v>
      </c>
      <c r="B55" s="27">
        <v>0</v>
      </c>
      <c r="C55" s="27">
        <v>0</v>
      </c>
      <c r="D55" s="27">
        <v>100</v>
      </c>
      <c r="E55" s="27">
        <v>100</v>
      </c>
      <c r="F55" s="27">
        <v>94.07256499805976</v>
      </c>
      <c r="G55" s="27">
        <v>49.85912434796545</v>
      </c>
      <c r="H55" s="27">
        <v>29.35961910792348</v>
      </c>
      <c r="I55" s="27">
        <v>17.39453512489855</v>
      </c>
      <c r="J55" s="27">
        <v>12.341514600875277</v>
      </c>
      <c r="K55" s="27">
        <v>9.46821130431331</v>
      </c>
    </row>
    <row r="56" spans="1:11" ht="18.75" customHeight="1">
      <c r="A56" s="47" t="s">
        <v>74</v>
      </c>
      <c r="B56" s="27">
        <v>0</v>
      </c>
      <c r="C56" s="27">
        <v>0</v>
      </c>
      <c r="D56" s="27">
        <v>73.82305723087605</v>
      </c>
      <c r="E56" s="27">
        <v>83.9586298510295</v>
      </c>
      <c r="F56" s="27">
        <v>72.60553942372124</v>
      </c>
      <c r="G56" s="27">
        <v>56.771158975535606</v>
      </c>
      <c r="H56" s="27">
        <v>42.49480710989901</v>
      </c>
      <c r="I56" s="27">
        <v>30.769606423909664</v>
      </c>
      <c r="J56" s="27">
        <v>24.277552322978273</v>
      </c>
      <c r="K56" s="27">
        <v>10.896378019596847</v>
      </c>
    </row>
    <row r="57" spans="1:11" ht="18.75" customHeight="1">
      <c r="A57" s="47" t="s">
        <v>77</v>
      </c>
      <c r="B57" s="27">
        <v>67.15028743498495</v>
      </c>
      <c r="C57" s="27">
        <v>89.40303779583186</v>
      </c>
      <c r="D57" s="27">
        <v>71.65239676160522</v>
      </c>
      <c r="E57" s="27">
        <v>49.90560413354531</v>
      </c>
      <c r="F57" s="27">
        <v>40.840871247918656</v>
      </c>
      <c r="G57" s="27">
        <v>31.948222904782792</v>
      </c>
      <c r="H57" s="27">
        <v>29.484549255680896</v>
      </c>
      <c r="I57" s="27">
        <v>24.81622450488481</v>
      </c>
      <c r="J57" s="27">
        <v>19.549338630161113</v>
      </c>
      <c r="K57" s="27">
        <v>0.3396872559331139</v>
      </c>
    </row>
    <row r="58" spans="1:11" ht="18.75" customHeight="1">
      <c r="A58" s="47" t="s">
        <v>80</v>
      </c>
      <c r="B58" s="27">
        <v>100</v>
      </c>
      <c r="C58" s="27">
        <v>100</v>
      </c>
      <c r="D58" s="27">
        <v>67.22738712825517</v>
      </c>
      <c r="E58" s="27">
        <v>43.805666735220136</v>
      </c>
      <c r="F58" s="27">
        <v>33.97970004544765</v>
      </c>
      <c r="G58" s="27">
        <v>34.67177222385329</v>
      </c>
      <c r="H58" s="27">
        <v>24.47010205441914</v>
      </c>
      <c r="I58" s="27">
        <v>15.570195687698483</v>
      </c>
      <c r="J58" s="27">
        <v>11.865000583907491</v>
      </c>
      <c r="K58" s="27">
        <v>0.45197740112995</v>
      </c>
    </row>
    <row r="59" spans="1:11" ht="18.75" customHeight="1">
      <c r="A59" s="47" t="s">
        <v>83</v>
      </c>
      <c r="B59" s="27">
        <v>66.53750774953502</v>
      </c>
      <c r="C59" s="27">
        <v>59.83455882352941</v>
      </c>
      <c r="D59" s="27">
        <v>55.49071285140562</v>
      </c>
      <c r="E59" s="27">
        <v>47.27967625899281</v>
      </c>
      <c r="F59" s="27">
        <v>41.56096047170177</v>
      </c>
      <c r="G59" s="27">
        <v>35.78414371922036</v>
      </c>
      <c r="H59" s="27">
        <v>28.52535940625525</v>
      </c>
      <c r="I59" s="27">
        <v>19.093638173136537</v>
      </c>
      <c r="J59" s="27">
        <v>13.457055452292446</v>
      </c>
      <c r="K59" s="27">
        <v>0.6563063544039527</v>
      </c>
    </row>
    <row r="60" spans="1:11" ht="18.75" customHeight="1">
      <c r="A60" s="47" t="s">
        <v>86</v>
      </c>
      <c r="B60" s="27">
        <v>0</v>
      </c>
      <c r="C60" s="27">
        <v>100</v>
      </c>
      <c r="D60" s="27">
        <v>94.56909739928608</v>
      </c>
      <c r="E60" s="27">
        <v>66.60617059891106</v>
      </c>
      <c r="F60" s="27">
        <v>58.31460674157303</v>
      </c>
      <c r="G60" s="27">
        <v>43.53099651182627</v>
      </c>
      <c r="H60" s="27">
        <v>33.568120545605</v>
      </c>
      <c r="I60" s="27">
        <v>23.988640337561822</v>
      </c>
      <c r="J60" s="27">
        <v>17.454725527293878</v>
      </c>
      <c r="K60" s="27">
        <v>1.9897462469767522</v>
      </c>
    </row>
    <row r="61" spans="1:11" ht="18.75" customHeight="1">
      <c r="A61" s="47" t="s">
        <v>89</v>
      </c>
      <c r="B61" s="27">
        <v>0</v>
      </c>
      <c r="C61" s="27">
        <v>100</v>
      </c>
      <c r="D61" s="27">
        <v>100.00000000000001</v>
      </c>
      <c r="E61" s="27">
        <v>91.72259507829978</v>
      </c>
      <c r="F61" s="27">
        <v>66.36710239651417</v>
      </c>
      <c r="G61" s="27">
        <v>49.33184855233853</v>
      </c>
      <c r="H61" s="27">
        <v>36.70242352006357</v>
      </c>
      <c r="I61" s="27">
        <v>25.149700598802394</v>
      </c>
      <c r="J61" s="27">
        <v>19.04938960153684</v>
      </c>
      <c r="K61" s="27">
        <v>7.686395080707148</v>
      </c>
    </row>
    <row r="62" spans="1:11" ht="18.75" customHeight="1">
      <c r="A62" s="47" t="s">
        <v>66</v>
      </c>
      <c r="B62" s="27">
        <v>0</v>
      </c>
      <c r="C62" s="27">
        <v>0</v>
      </c>
      <c r="D62" s="27">
        <v>70.59798828340887</v>
      </c>
      <c r="E62" s="27">
        <v>64.95327102803738</v>
      </c>
      <c r="F62" s="27">
        <v>56.84420235033035</v>
      </c>
      <c r="G62" s="27">
        <v>46.78249765666391</v>
      </c>
      <c r="H62" s="27">
        <v>35.979764123608</v>
      </c>
      <c r="I62" s="27">
        <v>25.667475728155342</v>
      </c>
      <c r="J62" s="27">
        <v>19.846041667310356</v>
      </c>
      <c r="K62" s="27">
        <v>10.03412806969116</v>
      </c>
    </row>
    <row r="63" spans="1:11" ht="18.75" customHeight="1">
      <c r="A63" s="47" t="s">
        <v>69</v>
      </c>
      <c r="B63" s="27">
        <v>0</v>
      </c>
      <c r="C63" s="27">
        <v>100</v>
      </c>
      <c r="D63" s="27">
        <v>100</v>
      </c>
      <c r="E63" s="27">
        <v>81.31058549825514</v>
      </c>
      <c r="F63" s="27">
        <v>65.41126811430635</v>
      </c>
      <c r="G63" s="27">
        <v>44.55469010223166</v>
      </c>
      <c r="H63" s="27">
        <v>32.14351074889901</v>
      </c>
      <c r="I63" s="27">
        <v>21.9607191851722</v>
      </c>
      <c r="J63" s="27">
        <v>17.799842395587078</v>
      </c>
      <c r="K63" s="27">
        <v>8.126648876653729</v>
      </c>
    </row>
    <row r="64" spans="1:11" ht="18.75" customHeight="1">
      <c r="A64" s="47" t="s">
        <v>72</v>
      </c>
      <c r="B64" s="472">
        <v>-100</v>
      </c>
      <c r="C64" s="27">
        <v>88.5304659498208</v>
      </c>
      <c r="D64" s="27">
        <v>68.5204176766735</v>
      </c>
      <c r="E64" s="27">
        <v>57.67049929122697</v>
      </c>
      <c r="F64" s="27">
        <v>62.736771054518876</v>
      </c>
      <c r="G64" s="27">
        <v>49.756104320833686</v>
      </c>
      <c r="H64" s="27">
        <v>33.93335556563087</v>
      </c>
      <c r="I64" s="27">
        <v>19.9459474965372</v>
      </c>
      <c r="J64" s="27">
        <v>14.615008514622104</v>
      </c>
      <c r="K64" s="27">
        <v>3.4260394274252235</v>
      </c>
    </row>
    <row r="65" spans="1:11" ht="18.75" customHeight="1">
      <c r="A65" s="47" t="s">
        <v>75</v>
      </c>
      <c r="B65" s="27">
        <v>0</v>
      </c>
      <c r="C65" s="27">
        <v>0</v>
      </c>
      <c r="D65" s="27">
        <v>100</v>
      </c>
      <c r="E65" s="27">
        <v>88.73655192603255</v>
      </c>
      <c r="F65" s="27">
        <v>63.176184893652646</v>
      </c>
      <c r="G65" s="27">
        <v>30.637050527166608</v>
      </c>
      <c r="H65" s="27">
        <v>23.18196913126196</v>
      </c>
      <c r="I65" s="27">
        <v>22.5951441257312</v>
      </c>
      <c r="J65" s="27">
        <v>19.7046569311345</v>
      </c>
      <c r="K65" s="27">
        <v>9.953448668335984</v>
      </c>
    </row>
    <row r="66" spans="1:11" ht="18.75" customHeight="1">
      <c r="A66" s="47" t="s">
        <v>78</v>
      </c>
      <c r="B66" s="27">
        <v>0</v>
      </c>
      <c r="C66" s="27">
        <v>0</v>
      </c>
      <c r="D66" s="27">
        <v>66.38605155834924</v>
      </c>
      <c r="E66" s="27">
        <v>39.100157771611975</v>
      </c>
      <c r="F66" s="27">
        <v>33.169252719814516</v>
      </c>
      <c r="G66" s="27">
        <v>39.34595370536514</v>
      </c>
      <c r="H66" s="27">
        <v>37.820265247478105</v>
      </c>
      <c r="I66" s="27">
        <v>34.88817516965074</v>
      </c>
      <c r="J66" s="27">
        <v>24.966029854413666</v>
      </c>
      <c r="K66" s="27">
        <v>9.041029360862145</v>
      </c>
    </row>
    <row r="67" spans="1:11" ht="18.75" customHeight="1">
      <c r="A67" s="47" t="s">
        <v>81</v>
      </c>
      <c r="B67" s="27">
        <v>100</v>
      </c>
      <c r="C67" s="27">
        <v>75.62662760416667</v>
      </c>
      <c r="D67" s="27">
        <v>71.13029067852439</v>
      </c>
      <c r="E67" s="27">
        <v>61.51916837431695</v>
      </c>
      <c r="F67" s="27">
        <v>53.34864506272114</v>
      </c>
      <c r="G67" s="27">
        <v>42.09483640081799</v>
      </c>
      <c r="H67" s="27">
        <v>27.671666149924224</v>
      </c>
      <c r="I67" s="27">
        <v>20.656375576907767</v>
      </c>
      <c r="J67" s="27">
        <v>17.263494607244617</v>
      </c>
      <c r="K67" s="27">
        <v>0.5448272600362773</v>
      </c>
    </row>
    <row r="68" spans="1:11" ht="18.75" customHeight="1">
      <c r="A68" s="47" t="s">
        <v>84</v>
      </c>
      <c r="B68" s="27">
        <v>0</v>
      </c>
      <c r="C68" s="27">
        <v>0</v>
      </c>
      <c r="D68" s="27">
        <v>95.26425459367304</v>
      </c>
      <c r="E68" s="27">
        <v>98.76707599743553</v>
      </c>
      <c r="F68" s="27">
        <v>99.3641669951804</v>
      </c>
      <c r="G68" s="27">
        <v>72.19487682462417</v>
      </c>
      <c r="H68" s="27">
        <v>49.5758890646034</v>
      </c>
      <c r="I68" s="27">
        <v>30.271047512691094</v>
      </c>
      <c r="J68" s="27">
        <v>22.686382639532823</v>
      </c>
      <c r="K68" s="27">
        <v>13.396520976937781</v>
      </c>
    </row>
    <row r="69" spans="1:11" ht="18.75" customHeight="1">
      <c r="A69" s="47" t="s">
        <v>87</v>
      </c>
      <c r="B69" s="27">
        <v>100</v>
      </c>
      <c r="C69" s="27">
        <v>100</v>
      </c>
      <c r="D69" s="27">
        <v>86.31300890498626</v>
      </c>
      <c r="E69" s="27">
        <v>62.251986249589905</v>
      </c>
      <c r="F69" s="27">
        <v>47.01924309280994</v>
      </c>
      <c r="G69" s="27">
        <v>34.85772099384313</v>
      </c>
      <c r="H69" s="27">
        <v>26.785137697622933</v>
      </c>
      <c r="I69" s="27">
        <v>21.49352932093188</v>
      </c>
      <c r="J69" s="27">
        <v>19.266447659674952</v>
      </c>
      <c r="K69" s="27">
        <v>8.145233841583096</v>
      </c>
    </row>
    <row r="70" spans="1:11" ht="18.75" customHeight="1">
      <c r="A70" s="4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8.75" customHeight="1">
      <c r="A71" s="49" t="s">
        <v>90</v>
      </c>
      <c r="B71" s="27">
        <v>0</v>
      </c>
      <c r="C71" s="27">
        <v>0</v>
      </c>
      <c r="D71" s="27">
        <v>100</v>
      </c>
      <c r="E71" s="27">
        <v>100</v>
      </c>
      <c r="F71" s="27">
        <v>61.360415682569666</v>
      </c>
      <c r="G71" s="27">
        <v>56.69060530558405</v>
      </c>
      <c r="H71" s="27">
        <v>41.30493394445942</v>
      </c>
      <c r="I71" s="27">
        <v>34.259347531794</v>
      </c>
      <c r="J71" s="27">
        <v>15.38983524433932</v>
      </c>
      <c r="K71" s="27">
        <v>4.446712252541943</v>
      </c>
    </row>
    <row r="72" spans="1:11" ht="18.75" customHeight="1">
      <c r="A72" s="49" t="s">
        <v>91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18.75" customHeight="1">
      <c r="A73" s="41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8.75" customHeight="1">
      <c r="A74" s="41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18.7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2:11" ht="18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2:11" ht="18.7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2:11" ht="12.75"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2:11" ht="12.75"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2:11" ht="12.75"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2:11" ht="12.75"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2:11" ht="12.75"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2:11" ht="12.75"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2:11" ht="12.75"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2:11" ht="12.75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ht="12.75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ht="12.75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2:11" ht="12.75"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2:11" ht="12.75"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2:11" ht="12.75"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2:11" ht="12.75"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2:11" ht="12.75"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12.75"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2:11" ht="12.75"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2:11" ht="12.75"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2:11" ht="12.75">
      <c r="B96" s="53"/>
      <c r="C96" s="53"/>
      <c r="D96" s="53"/>
      <c r="E96" s="53"/>
      <c r="F96" s="53"/>
      <c r="G96" s="53"/>
      <c r="H96" s="53"/>
      <c r="I96" s="53"/>
      <c r="J96" s="53"/>
      <c r="K96" s="53"/>
    </row>
    <row r="97" spans="2:11" ht="12.75"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2:11" ht="12.75"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2:11" ht="12.75"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2:11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2:11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2:11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2:11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2:11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2:11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2:11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11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11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2:11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2:11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2:11" ht="12.75">
      <c r="B122" s="53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1" ht="12.75">
      <c r="B123" s="53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2:11" ht="12.75">
      <c r="B124" s="53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2:11" ht="12.75">
      <c r="B125" s="53"/>
      <c r="C125" s="53"/>
      <c r="D125" s="53"/>
      <c r="E125" s="53"/>
      <c r="F125" s="53"/>
      <c r="G125" s="53"/>
      <c r="H125" s="53"/>
      <c r="I125" s="53"/>
      <c r="J125" s="53"/>
      <c r="K125" s="53"/>
    </row>
  </sheetData>
  <sheetProtection/>
  <mergeCells count="3">
    <mergeCell ref="B13:K13"/>
    <mergeCell ref="B43:K43"/>
    <mergeCell ref="B10:K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contribuzioni&amp;R13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7.00390625" style="325" customWidth="1"/>
    <col min="2" max="2" width="13.57421875" style="325" customWidth="1"/>
    <col min="3" max="3" width="14.00390625" style="325" customWidth="1"/>
    <col min="4" max="4" width="13.57421875" style="325" customWidth="1"/>
    <col min="5" max="5" width="2.7109375" style="325" customWidth="1"/>
    <col min="6" max="6" width="13.57421875" style="325" customWidth="1"/>
    <col min="7" max="7" width="19.00390625" style="325" bestFit="1" customWidth="1"/>
    <col min="8" max="8" width="13.28125" style="325" customWidth="1"/>
    <col min="9" max="9" width="2.7109375" style="325" customWidth="1"/>
    <col min="10" max="10" width="13.57421875" style="325" customWidth="1"/>
    <col min="11" max="11" width="13.28125" style="325" customWidth="1"/>
    <col min="12" max="12" width="13.57421875" style="325" customWidth="1"/>
    <col min="13" max="19" width="12.7109375" style="325" customWidth="1"/>
    <col min="20" max="16384" width="10.28125" style="325" customWidth="1"/>
  </cols>
  <sheetData>
    <row r="1" spans="1:12" ht="18.75" customHeight="1">
      <c r="A1" s="324" t="s">
        <v>219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8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8.75" customHeight="1">
      <c r="A3" s="326" t="s">
        <v>324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8.75" customHeight="1">
      <c r="A4" s="326" t="s">
        <v>202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8.7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8.75" customHeight="1">
      <c r="A6" s="344" t="s">
        <v>3</v>
      </c>
      <c r="B6" s="326"/>
      <c r="C6" s="326"/>
      <c r="D6" s="326"/>
      <c r="E6" s="326"/>
      <c r="F6" s="326"/>
      <c r="G6" s="344" t="s">
        <v>4</v>
      </c>
      <c r="H6" s="326"/>
      <c r="I6" s="326"/>
      <c r="K6" s="327"/>
      <c r="L6" s="327"/>
    </row>
    <row r="7" spans="1:12" ht="18.75" customHeight="1">
      <c r="A7" s="326" t="s">
        <v>1</v>
      </c>
      <c r="B7" s="326"/>
      <c r="C7" s="326"/>
      <c r="D7" s="326"/>
      <c r="E7" s="326"/>
      <c r="F7" s="326"/>
      <c r="G7" s="326" t="s">
        <v>5</v>
      </c>
      <c r="H7" s="326"/>
      <c r="I7" s="326"/>
      <c r="K7" s="327"/>
      <c r="L7" s="327"/>
    </row>
    <row r="8" spans="1:12" ht="33" customHeight="1">
      <c r="A8" s="700" t="s">
        <v>220</v>
      </c>
      <c r="B8" s="700"/>
      <c r="C8" s="700"/>
      <c r="D8" s="700"/>
      <c r="E8" s="700"/>
      <c r="F8" s="700"/>
      <c r="G8" s="700" t="s">
        <v>221</v>
      </c>
      <c r="H8" s="700"/>
      <c r="I8" s="700"/>
      <c r="J8" s="700"/>
      <c r="K8" s="700"/>
      <c r="L8" s="700"/>
    </row>
    <row r="9" spans="1:12" ht="18.75" customHeight="1">
      <c r="A9" s="326"/>
      <c r="B9" s="326"/>
      <c r="C9" s="326"/>
      <c r="D9" s="326"/>
      <c r="E9" s="326"/>
      <c r="F9" s="326"/>
      <c r="G9" s="326"/>
      <c r="H9" s="326"/>
      <c r="I9" s="326"/>
      <c r="K9" s="327"/>
      <c r="L9" s="327"/>
    </row>
    <row r="10" spans="1:12" ht="18.75" customHeight="1">
      <c r="A10" s="326" t="s">
        <v>258</v>
      </c>
      <c r="B10" s="326"/>
      <c r="C10" s="326"/>
      <c r="D10" s="326"/>
      <c r="E10" s="326"/>
      <c r="F10" s="326"/>
      <c r="G10" s="326" t="s">
        <v>259</v>
      </c>
      <c r="H10" s="326"/>
      <c r="I10" s="326"/>
      <c r="K10" s="327"/>
      <c r="L10" s="327"/>
    </row>
    <row r="11" spans="1:12" ht="49.5" customHeight="1">
      <c r="A11" s="700" t="s">
        <v>260</v>
      </c>
      <c r="B11" s="700"/>
      <c r="C11" s="700"/>
      <c r="D11" s="700"/>
      <c r="E11" s="700"/>
      <c r="F11" s="700"/>
      <c r="G11" s="700" t="s">
        <v>261</v>
      </c>
      <c r="H11" s="700"/>
      <c r="I11" s="700"/>
      <c r="J11" s="700"/>
      <c r="K11" s="700"/>
      <c r="L11" s="700"/>
    </row>
    <row r="12" spans="1:12" ht="18.75" customHeight="1" thickBot="1">
      <c r="A12" s="345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</row>
    <row r="13" spans="1:12" ht="18.75" customHeight="1" thickBot="1">
      <c r="A13" s="328">
        <v>31</v>
      </c>
      <c r="B13" s="704" t="s">
        <v>278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6"/>
    </row>
    <row r="14" spans="2:12" ht="18.75" customHeight="1">
      <c r="B14" s="701" t="s">
        <v>279</v>
      </c>
      <c r="C14" s="702"/>
      <c r="D14" s="703"/>
      <c r="E14" s="432"/>
      <c r="F14" s="701" t="s">
        <v>280</v>
      </c>
      <c r="G14" s="702"/>
      <c r="H14" s="703"/>
      <c r="I14" s="340"/>
      <c r="J14" s="701" t="s">
        <v>281</v>
      </c>
      <c r="K14" s="702"/>
      <c r="L14" s="703"/>
    </row>
    <row r="15" spans="2:12" ht="18.75" customHeight="1"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</row>
    <row r="16" spans="1:12" ht="18.75" customHeight="1">
      <c r="A16" s="345"/>
      <c r="B16" s="697" t="s">
        <v>282</v>
      </c>
      <c r="C16" s="698"/>
      <c r="D16" s="698"/>
      <c r="E16" s="698"/>
      <c r="F16" s="698"/>
      <c r="G16" s="698"/>
      <c r="H16" s="698"/>
      <c r="I16" s="698"/>
      <c r="J16" s="698"/>
      <c r="K16" s="698"/>
      <c r="L16" s="699"/>
    </row>
    <row r="17" spans="1:12" ht="18.75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</row>
    <row r="18" spans="1:12" ht="18.75" customHeight="1">
      <c r="A18" s="326" t="s">
        <v>10</v>
      </c>
      <c r="B18" s="348" t="s">
        <v>227</v>
      </c>
      <c r="C18" s="349"/>
      <c r="D18" s="350"/>
      <c r="E18" s="326"/>
      <c r="F18" s="355" t="s">
        <v>135</v>
      </c>
      <c r="G18" s="349"/>
      <c r="H18" s="350"/>
      <c r="I18" s="326"/>
      <c r="J18" s="355" t="s">
        <v>227</v>
      </c>
      <c r="K18" s="358"/>
      <c r="L18" s="350"/>
    </row>
    <row r="19" spans="1:12" ht="18.75" customHeight="1">
      <c r="A19" s="326" t="s">
        <v>11</v>
      </c>
      <c r="B19" s="351" t="s">
        <v>229</v>
      </c>
      <c r="C19" s="341" t="s">
        <v>263</v>
      </c>
      <c r="D19" s="352" t="s">
        <v>230</v>
      </c>
      <c r="E19" s="329"/>
      <c r="F19" s="356" t="s">
        <v>138</v>
      </c>
      <c r="G19" s="341" t="s">
        <v>264</v>
      </c>
      <c r="H19" s="352" t="s">
        <v>230</v>
      </c>
      <c r="I19" s="329"/>
      <c r="J19" s="356" t="s">
        <v>229</v>
      </c>
      <c r="K19" s="341" t="s">
        <v>263</v>
      </c>
      <c r="L19" s="352" t="s">
        <v>230</v>
      </c>
    </row>
    <row r="20" spans="2:12" ht="18.75" customHeight="1">
      <c r="B20" s="346" t="s">
        <v>283</v>
      </c>
      <c r="C20" s="353"/>
      <c r="D20" s="354"/>
      <c r="E20" s="330"/>
      <c r="F20" s="357" t="s">
        <v>284</v>
      </c>
      <c r="G20" s="353"/>
      <c r="H20" s="354"/>
      <c r="I20" s="330"/>
      <c r="J20" s="357" t="s">
        <v>283</v>
      </c>
      <c r="K20" s="359"/>
      <c r="L20" s="354"/>
    </row>
    <row r="21" spans="1:12" ht="18.75" customHeight="1">
      <c r="A21" s="347" t="s">
        <v>169</v>
      </c>
      <c r="B21" s="343">
        <v>688.62</v>
      </c>
      <c r="C21" s="343">
        <v>0</v>
      </c>
      <c r="D21" s="343">
        <f aca="true" t="shared" si="0" ref="D21:D46">B21+C21</f>
        <v>688.62</v>
      </c>
      <c r="E21" s="343"/>
      <c r="F21" s="15">
        <v>688.62</v>
      </c>
      <c r="G21" s="15">
        <v>6213.5</v>
      </c>
      <c r="H21" s="343">
        <f aca="true" t="shared" si="1" ref="H21:H46">F21+G21</f>
        <v>6902.12</v>
      </c>
      <c r="I21" s="15"/>
      <c r="J21" s="448">
        <v>688.62</v>
      </c>
      <c r="K21" s="448">
        <v>12478</v>
      </c>
      <c r="L21" s="343">
        <f aca="true" t="shared" si="2" ref="L21:L46">J21+K21</f>
        <v>13166.62</v>
      </c>
    </row>
    <row r="22" spans="1:12" ht="18.75" customHeight="1">
      <c r="A22" s="347" t="s">
        <v>67</v>
      </c>
      <c r="B22" s="343">
        <v>728</v>
      </c>
      <c r="C22" s="343">
        <v>0</v>
      </c>
      <c r="D22" s="343">
        <f t="shared" si="0"/>
        <v>728</v>
      </c>
      <c r="E22" s="343"/>
      <c r="F22" s="15">
        <v>728</v>
      </c>
      <c r="G22" s="15">
        <v>6205</v>
      </c>
      <c r="H22" s="343">
        <f t="shared" si="1"/>
        <v>6933</v>
      </c>
      <c r="I22" s="15"/>
      <c r="J22" s="448">
        <v>728</v>
      </c>
      <c r="K22" s="448">
        <v>12478</v>
      </c>
      <c r="L22" s="343">
        <f t="shared" si="2"/>
        <v>13206</v>
      </c>
    </row>
    <row r="23" spans="1:12" ht="18.75" customHeight="1">
      <c r="A23" s="347" t="s">
        <v>70</v>
      </c>
      <c r="B23" s="343">
        <v>500</v>
      </c>
      <c r="C23" s="343">
        <v>0</v>
      </c>
      <c r="D23" s="343">
        <f t="shared" si="0"/>
        <v>500</v>
      </c>
      <c r="E23" s="343"/>
      <c r="F23" s="15">
        <v>500</v>
      </c>
      <c r="G23" s="15">
        <v>6222</v>
      </c>
      <c r="H23" s="343">
        <f t="shared" si="1"/>
        <v>6722</v>
      </c>
      <c r="I23" s="15"/>
      <c r="J23" s="448">
        <v>500</v>
      </c>
      <c r="K23" s="448">
        <v>12495</v>
      </c>
      <c r="L23" s="343">
        <f t="shared" si="2"/>
        <v>12995</v>
      </c>
    </row>
    <row r="24" spans="1:12" ht="18.75" customHeight="1">
      <c r="A24" s="347" t="s">
        <v>73</v>
      </c>
      <c r="B24" s="343">
        <v>500</v>
      </c>
      <c r="C24" s="343">
        <v>0</v>
      </c>
      <c r="D24" s="343">
        <f t="shared" si="0"/>
        <v>500</v>
      </c>
      <c r="E24" s="343"/>
      <c r="F24" s="15">
        <v>500</v>
      </c>
      <c r="G24" s="15">
        <v>6222</v>
      </c>
      <c r="H24" s="343">
        <f t="shared" si="1"/>
        <v>6722</v>
      </c>
      <c r="I24" s="15"/>
      <c r="J24" s="448">
        <v>500</v>
      </c>
      <c r="K24" s="448">
        <v>12495</v>
      </c>
      <c r="L24" s="343">
        <f t="shared" si="2"/>
        <v>12995</v>
      </c>
    </row>
    <row r="25" spans="1:12" ht="18.75" customHeight="1">
      <c r="A25" s="347" t="s">
        <v>76</v>
      </c>
      <c r="B25" s="343">
        <v>343</v>
      </c>
      <c r="C25" s="343">
        <v>0</v>
      </c>
      <c r="D25" s="343">
        <f t="shared" si="0"/>
        <v>343</v>
      </c>
      <c r="E25" s="343"/>
      <c r="F25" s="15">
        <v>343</v>
      </c>
      <c r="G25" s="15">
        <v>6239</v>
      </c>
      <c r="H25" s="343">
        <f t="shared" si="1"/>
        <v>6582</v>
      </c>
      <c r="I25" s="15"/>
      <c r="J25" s="448">
        <v>343</v>
      </c>
      <c r="K25" s="448">
        <v>12503.5</v>
      </c>
      <c r="L25" s="343">
        <f t="shared" si="2"/>
        <v>12846.5</v>
      </c>
    </row>
    <row r="26" spans="1:12" ht="18.75" customHeight="1">
      <c r="A26" s="347" t="s">
        <v>79</v>
      </c>
      <c r="B26" s="343">
        <v>500</v>
      </c>
      <c r="C26" s="343">
        <v>0</v>
      </c>
      <c r="D26" s="343">
        <f t="shared" si="0"/>
        <v>500</v>
      </c>
      <c r="E26" s="343"/>
      <c r="F26" s="15">
        <v>500</v>
      </c>
      <c r="G26" s="15">
        <v>6222</v>
      </c>
      <c r="H26" s="343">
        <f t="shared" si="1"/>
        <v>6722</v>
      </c>
      <c r="I26" s="15"/>
      <c r="J26" s="448">
        <v>500</v>
      </c>
      <c r="K26" s="448">
        <v>12495</v>
      </c>
      <c r="L26" s="343">
        <f t="shared" si="2"/>
        <v>12995</v>
      </c>
    </row>
    <row r="27" spans="1:12" ht="18.75" customHeight="1">
      <c r="A27" s="347" t="s">
        <v>82</v>
      </c>
      <c r="B27" s="343">
        <v>500</v>
      </c>
      <c r="C27" s="343">
        <v>0</v>
      </c>
      <c r="D27" s="343">
        <f t="shared" si="0"/>
        <v>500</v>
      </c>
      <c r="E27" s="343"/>
      <c r="F27" s="15">
        <v>500</v>
      </c>
      <c r="G27" s="15">
        <v>6222</v>
      </c>
      <c r="H27" s="343">
        <f t="shared" si="1"/>
        <v>6722</v>
      </c>
      <c r="I27" s="15"/>
      <c r="J27" s="448">
        <v>500</v>
      </c>
      <c r="K27" s="448">
        <v>12495</v>
      </c>
      <c r="L27" s="343">
        <f t="shared" si="2"/>
        <v>12995</v>
      </c>
    </row>
    <row r="28" spans="1:12" ht="18.75" customHeight="1">
      <c r="A28" s="347" t="s">
        <v>85</v>
      </c>
      <c r="B28" s="343">
        <v>500</v>
      </c>
      <c r="C28" s="343">
        <v>0</v>
      </c>
      <c r="D28" s="343">
        <f t="shared" si="0"/>
        <v>500</v>
      </c>
      <c r="E28" s="343"/>
      <c r="F28" s="15">
        <v>500</v>
      </c>
      <c r="G28" s="15">
        <v>6222</v>
      </c>
      <c r="H28" s="343">
        <f t="shared" si="1"/>
        <v>6722</v>
      </c>
      <c r="I28" s="15"/>
      <c r="J28" s="448">
        <v>500</v>
      </c>
      <c r="K28" s="448">
        <v>12495</v>
      </c>
      <c r="L28" s="343">
        <f t="shared" si="2"/>
        <v>12995</v>
      </c>
    </row>
    <row r="29" spans="1:12" ht="18.75" customHeight="1">
      <c r="A29" s="347" t="s">
        <v>88</v>
      </c>
      <c r="B29" s="343">
        <v>372.0525</v>
      </c>
      <c r="C29" s="343">
        <v>0</v>
      </c>
      <c r="D29" s="343">
        <f t="shared" si="0"/>
        <v>372.0525</v>
      </c>
      <c r="E29" s="343"/>
      <c r="F29" s="15">
        <v>372.0525</v>
      </c>
      <c r="G29" s="15">
        <v>6230.5</v>
      </c>
      <c r="H29" s="343">
        <f t="shared" si="1"/>
        <v>6602.5525</v>
      </c>
      <c r="I29" s="15"/>
      <c r="J29" s="448">
        <v>372.0525</v>
      </c>
      <c r="K29" s="448">
        <v>12503.5</v>
      </c>
      <c r="L29" s="343">
        <f t="shared" si="2"/>
        <v>12875.5525</v>
      </c>
    </row>
    <row r="30" spans="1:12" ht="18.75" customHeight="1">
      <c r="A30" s="347" t="s">
        <v>64</v>
      </c>
      <c r="B30" s="343">
        <v>636.8</v>
      </c>
      <c r="C30" s="343">
        <v>0</v>
      </c>
      <c r="D30" s="343">
        <f t="shared" si="0"/>
        <v>636.8</v>
      </c>
      <c r="E30" s="343"/>
      <c r="F30" s="15">
        <v>636.8</v>
      </c>
      <c r="G30" s="15">
        <v>6213.5</v>
      </c>
      <c r="H30" s="343">
        <f t="shared" si="1"/>
        <v>6850.3</v>
      </c>
      <c r="I30" s="15"/>
      <c r="J30" s="448">
        <v>636.8</v>
      </c>
      <c r="K30" s="448">
        <v>12478</v>
      </c>
      <c r="L30" s="343">
        <f t="shared" si="2"/>
        <v>13114.8</v>
      </c>
    </row>
    <row r="31" spans="1:12" ht="18.75" customHeight="1">
      <c r="A31" s="347" t="s">
        <v>68</v>
      </c>
      <c r="B31" s="343">
        <v>656</v>
      </c>
      <c r="C31" s="343">
        <v>0</v>
      </c>
      <c r="D31" s="343">
        <f t="shared" si="0"/>
        <v>656</v>
      </c>
      <c r="E31" s="343"/>
      <c r="F31" s="15">
        <v>656</v>
      </c>
      <c r="G31" s="15">
        <v>6213.5</v>
      </c>
      <c r="H31" s="343">
        <f t="shared" si="1"/>
        <v>6869.5</v>
      </c>
      <c r="I31" s="15"/>
      <c r="J31" s="448">
        <v>656</v>
      </c>
      <c r="K31" s="448">
        <v>12478</v>
      </c>
      <c r="L31" s="343">
        <f t="shared" si="2"/>
        <v>13134</v>
      </c>
    </row>
    <row r="32" spans="1:12" ht="18.75" customHeight="1">
      <c r="A32" s="347" t="s">
        <v>71</v>
      </c>
      <c r="B32" s="343">
        <v>1000</v>
      </c>
      <c r="C32" s="343">
        <v>0</v>
      </c>
      <c r="D32" s="343">
        <f t="shared" si="0"/>
        <v>1000</v>
      </c>
      <c r="E32" s="343"/>
      <c r="F32" s="15">
        <v>1000</v>
      </c>
      <c r="G32" s="15">
        <v>6188</v>
      </c>
      <c r="H32" s="343">
        <f t="shared" si="1"/>
        <v>7188</v>
      </c>
      <c r="I32" s="15"/>
      <c r="J32" s="448">
        <v>1000</v>
      </c>
      <c r="K32" s="448">
        <v>12452.5</v>
      </c>
      <c r="L32" s="343">
        <f t="shared" si="2"/>
        <v>13452.5</v>
      </c>
    </row>
    <row r="33" spans="1:12" ht="18.75" customHeight="1">
      <c r="A33" s="347" t="s">
        <v>74</v>
      </c>
      <c r="B33" s="343">
        <v>2050</v>
      </c>
      <c r="C33" s="343">
        <v>0</v>
      </c>
      <c r="D33" s="343">
        <f t="shared" si="0"/>
        <v>2050</v>
      </c>
      <c r="E33" s="343"/>
      <c r="F33" s="15">
        <v>2050</v>
      </c>
      <c r="G33" s="15">
        <v>6103</v>
      </c>
      <c r="H33" s="343">
        <f t="shared" si="1"/>
        <v>8153</v>
      </c>
      <c r="I33" s="15"/>
      <c r="J33" s="448">
        <v>2050</v>
      </c>
      <c r="K33" s="448">
        <v>12367.5</v>
      </c>
      <c r="L33" s="343">
        <f t="shared" si="2"/>
        <v>14417.5</v>
      </c>
    </row>
    <row r="34" spans="1:12" ht="18.75" customHeight="1">
      <c r="A34" s="347" t="s">
        <v>77</v>
      </c>
      <c r="B34" s="343">
        <v>210</v>
      </c>
      <c r="C34" s="343">
        <v>0</v>
      </c>
      <c r="D34" s="343">
        <f t="shared" si="0"/>
        <v>210</v>
      </c>
      <c r="E34" s="343"/>
      <c r="F34" s="15">
        <v>210</v>
      </c>
      <c r="G34" s="15">
        <v>6247.5</v>
      </c>
      <c r="H34" s="343">
        <f t="shared" si="1"/>
        <v>6457.5</v>
      </c>
      <c r="I34" s="15"/>
      <c r="J34" s="448">
        <v>210</v>
      </c>
      <c r="K34" s="448">
        <v>12512</v>
      </c>
      <c r="L34" s="343">
        <f t="shared" si="2"/>
        <v>12722</v>
      </c>
    </row>
    <row r="35" spans="1:12" ht="18.75" customHeight="1">
      <c r="A35" s="347" t="s">
        <v>80</v>
      </c>
      <c r="B35" s="343">
        <v>300</v>
      </c>
      <c r="C35" s="343">
        <v>0</v>
      </c>
      <c r="D35" s="343">
        <f t="shared" si="0"/>
        <v>300</v>
      </c>
      <c r="E35" s="343"/>
      <c r="F35" s="15">
        <v>300</v>
      </c>
      <c r="G35" s="15">
        <v>6239</v>
      </c>
      <c r="H35" s="343">
        <f t="shared" si="1"/>
        <v>6539</v>
      </c>
      <c r="I35" s="15"/>
      <c r="J35" s="448">
        <v>300</v>
      </c>
      <c r="K35" s="448">
        <v>12503.5</v>
      </c>
      <c r="L35" s="343">
        <f t="shared" si="2"/>
        <v>12803.5</v>
      </c>
    </row>
    <row r="36" spans="1:12" ht="18.75" customHeight="1">
      <c r="A36" s="347" t="s">
        <v>192</v>
      </c>
      <c r="B36" s="343">
        <v>500</v>
      </c>
      <c r="C36" s="343">
        <v>0</v>
      </c>
      <c r="D36" s="343">
        <f t="shared" si="0"/>
        <v>500</v>
      </c>
      <c r="E36" s="343"/>
      <c r="F36" s="15">
        <v>500</v>
      </c>
      <c r="G36" s="15">
        <v>6222</v>
      </c>
      <c r="H36" s="343">
        <f t="shared" si="1"/>
        <v>6722</v>
      </c>
      <c r="I36" s="15"/>
      <c r="J36" s="448">
        <v>500</v>
      </c>
      <c r="K36" s="448">
        <v>12495</v>
      </c>
      <c r="L36" s="343">
        <f t="shared" si="2"/>
        <v>12995</v>
      </c>
    </row>
    <row r="37" spans="1:12" ht="18.75" customHeight="1">
      <c r="A37" s="347" t="s">
        <v>86</v>
      </c>
      <c r="B37" s="343">
        <v>945</v>
      </c>
      <c r="C37" s="343">
        <v>0</v>
      </c>
      <c r="D37" s="343">
        <f t="shared" si="0"/>
        <v>945</v>
      </c>
      <c r="E37" s="343"/>
      <c r="F37" s="15">
        <v>945</v>
      </c>
      <c r="G37" s="15">
        <v>6188</v>
      </c>
      <c r="H37" s="343">
        <f t="shared" si="1"/>
        <v>7133</v>
      </c>
      <c r="I37" s="15"/>
      <c r="J37" s="448">
        <v>945</v>
      </c>
      <c r="K37" s="448">
        <v>12461</v>
      </c>
      <c r="L37" s="343">
        <f t="shared" si="2"/>
        <v>13406</v>
      </c>
    </row>
    <row r="38" spans="1:12" ht="18.75" customHeight="1">
      <c r="A38" s="347" t="s">
        <v>89</v>
      </c>
      <c r="B38" s="343">
        <v>300</v>
      </c>
      <c r="C38" s="343">
        <v>0</v>
      </c>
      <c r="D38" s="343">
        <f t="shared" si="0"/>
        <v>300</v>
      </c>
      <c r="E38" s="343"/>
      <c r="F38" s="15">
        <v>300</v>
      </c>
      <c r="G38" s="15">
        <v>6239</v>
      </c>
      <c r="H38" s="343">
        <f t="shared" si="1"/>
        <v>6539</v>
      </c>
      <c r="I38" s="15"/>
      <c r="J38" s="448">
        <v>300</v>
      </c>
      <c r="K38" s="448">
        <v>12503.5</v>
      </c>
      <c r="L38" s="343">
        <f t="shared" si="2"/>
        <v>12803.5</v>
      </c>
    </row>
    <row r="39" spans="1:12" ht="18.75" customHeight="1">
      <c r="A39" s="347" t="s">
        <v>66</v>
      </c>
      <c r="B39" s="343">
        <v>820</v>
      </c>
      <c r="C39" s="343">
        <v>0</v>
      </c>
      <c r="D39" s="343">
        <f t="shared" si="0"/>
        <v>820</v>
      </c>
      <c r="E39" s="343"/>
      <c r="F39" s="15">
        <v>820</v>
      </c>
      <c r="G39" s="15">
        <v>6196.5</v>
      </c>
      <c r="H39" s="343">
        <f t="shared" si="1"/>
        <v>7016.5</v>
      </c>
      <c r="I39" s="15"/>
      <c r="J39" s="448">
        <v>820</v>
      </c>
      <c r="K39" s="448">
        <v>12469.5</v>
      </c>
      <c r="L39" s="343">
        <f t="shared" si="2"/>
        <v>13289.5</v>
      </c>
    </row>
    <row r="40" spans="1:12" ht="18.75" customHeight="1">
      <c r="A40" s="347" t="s">
        <v>69</v>
      </c>
      <c r="B40" s="343">
        <v>846</v>
      </c>
      <c r="C40" s="343">
        <v>0</v>
      </c>
      <c r="D40" s="343">
        <f t="shared" si="0"/>
        <v>846</v>
      </c>
      <c r="E40" s="343"/>
      <c r="F40" s="15">
        <v>846</v>
      </c>
      <c r="G40" s="15">
        <v>6196.5</v>
      </c>
      <c r="H40" s="343">
        <f t="shared" si="1"/>
        <v>7042.5</v>
      </c>
      <c r="I40" s="15"/>
      <c r="J40" s="448">
        <v>846</v>
      </c>
      <c r="K40" s="448">
        <v>12461</v>
      </c>
      <c r="L40" s="343">
        <f t="shared" si="2"/>
        <v>13307</v>
      </c>
    </row>
    <row r="41" spans="1:12" ht="18.75" customHeight="1">
      <c r="A41" s="347" t="s">
        <v>72</v>
      </c>
      <c r="B41" s="343">
        <v>975</v>
      </c>
      <c r="C41" s="343">
        <v>0</v>
      </c>
      <c r="D41" s="343">
        <f t="shared" si="0"/>
        <v>975</v>
      </c>
      <c r="E41" s="343"/>
      <c r="F41" s="15">
        <v>975</v>
      </c>
      <c r="G41" s="15">
        <v>6188</v>
      </c>
      <c r="H41" s="343">
        <f t="shared" si="1"/>
        <v>7163</v>
      </c>
      <c r="I41" s="15"/>
      <c r="J41" s="448">
        <v>975</v>
      </c>
      <c r="K41" s="448">
        <v>12452.5</v>
      </c>
      <c r="L41" s="343">
        <f t="shared" si="2"/>
        <v>13427.5</v>
      </c>
    </row>
    <row r="42" spans="1:12" ht="18.75" customHeight="1">
      <c r="A42" s="347" t="s">
        <v>75</v>
      </c>
      <c r="B42" s="343">
        <v>469</v>
      </c>
      <c r="C42" s="343">
        <v>0</v>
      </c>
      <c r="D42" s="343">
        <f t="shared" si="0"/>
        <v>469</v>
      </c>
      <c r="E42" s="343"/>
      <c r="F42" s="15">
        <v>469</v>
      </c>
      <c r="G42" s="15">
        <v>6230.5</v>
      </c>
      <c r="H42" s="343">
        <f t="shared" si="1"/>
        <v>6699.5</v>
      </c>
      <c r="I42" s="15"/>
      <c r="J42" s="448">
        <v>469</v>
      </c>
      <c r="K42" s="448">
        <v>12495</v>
      </c>
      <c r="L42" s="343">
        <f t="shared" si="2"/>
        <v>12964</v>
      </c>
    </row>
    <row r="43" spans="1:12" ht="18.75" customHeight="1">
      <c r="A43" s="347" t="s">
        <v>78</v>
      </c>
      <c r="B43" s="343">
        <v>400</v>
      </c>
      <c r="C43" s="343">
        <v>0</v>
      </c>
      <c r="D43" s="343">
        <f t="shared" si="0"/>
        <v>400</v>
      </c>
      <c r="E43" s="343"/>
      <c r="F43" s="15">
        <v>400</v>
      </c>
      <c r="G43" s="15">
        <v>6230.5</v>
      </c>
      <c r="H43" s="343">
        <f t="shared" si="1"/>
        <v>6630.5</v>
      </c>
      <c r="I43" s="15"/>
      <c r="J43" s="448">
        <v>400</v>
      </c>
      <c r="K43" s="448">
        <v>12495</v>
      </c>
      <c r="L43" s="343">
        <f t="shared" si="2"/>
        <v>12895</v>
      </c>
    </row>
    <row r="44" spans="1:12" ht="18.75" customHeight="1">
      <c r="A44" s="347" t="s">
        <v>81</v>
      </c>
      <c r="B44" s="343">
        <v>20</v>
      </c>
      <c r="C44" s="343">
        <v>0</v>
      </c>
      <c r="D44" s="343">
        <f t="shared" si="0"/>
        <v>20</v>
      </c>
      <c r="E44" s="343"/>
      <c r="F44" s="15">
        <v>20</v>
      </c>
      <c r="G44" s="15">
        <v>6264.5</v>
      </c>
      <c r="H44" s="343">
        <f t="shared" si="1"/>
        <v>6284.5</v>
      </c>
      <c r="I44" s="15"/>
      <c r="J44" s="448">
        <v>20</v>
      </c>
      <c r="K44" s="448">
        <v>12529</v>
      </c>
      <c r="L44" s="343">
        <f t="shared" si="2"/>
        <v>12549</v>
      </c>
    </row>
    <row r="45" spans="1:12" ht="18.75" customHeight="1">
      <c r="A45" s="347" t="s">
        <v>84</v>
      </c>
      <c r="B45" s="343">
        <v>1336.8</v>
      </c>
      <c r="C45" s="343">
        <v>0</v>
      </c>
      <c r="D45" s="343">
        <f t="shared" si="0"/>
        <v>1336.8</v>
      </c>
      <c r="E45" s="343"/>
      <c r="F45" s="15">
        <v>1336.8</v>
      </c>
      <c r="G45" s="15">
        <v>6162.5</v>
      </c>
      <c r="H45" s="343">
        <f t="shared" si="1"/>
        <v>7499.3</v>
      </c>
      <c r="I45" s="15"/>
      <c r="J45" s="448">
        <v>1336.8</v>
      </c>
      <c r="K45" s="448">
        <v>12427</v>
      </c>
      <c r="L45" s="343">
        <f t="shared" si="2"/>
        <v>13763.8</v>
      </c>
    </row>
    <row r="46" spans="1:12" ht="18.75" customHeight="1">
      <c r="A46" s="347" t="s">
        <v>87</v>
      </c>
      <c r="B46" s="343">
        <v>630</v>
      </c>
      <c r="C46" s="343">
        <v>0</v>
      </c>
      <c r="D46" s="343">
        <f t="shared" si="0"/>
        <v>630</v>
      </c>
      <c r="E46" s="343"/>
      <c r="F46" s="15">
        <v>630</v>
      </c>
      <c r="G46" s="15">
        <v>6213.5</v>
      </c>
      <c r="H46" s="343">
        <f t="shared" si="1"/>
        <v>6843.5</v>
      </c>
      <c r="I46" s="15"/>
      <c r="J46" s="448">
        <v>630</v>
      </c>
      <c r="K46" s="448">
        <v>12478</v>
      </c>
      <c r="L46" s="343">
        <f t="shared" si="2"/>
        <v>13108</v>
      </c>
    </row>
    <row r="47" spans="1:12" ht="18.75" customHeight="1">
      <c r="A47" s="331"/>
      <c r="B47" s="331"/>
      <c r="C47" s="331"/>
      <c r="D47" s="332"/>
      <c r="E47" s="332"/>
      <c r="F47" s="333"/>
      <c r="G47" s="332"/>
      <c r="H47" s="332"/>
      <c r="I47" s="332"/>
      <c r="J47" s="332"/>
      <c r="K47" s="332"/>
      <c r="L47" s="332"/>
    </row>
    <row r="48" spans="1:12" ht="18.75" customHeight="1">
      <c r="A48" s="334" t="s">
        <v>285</v>
      </c>
      <c r="B48" s="335"/>
      <c r="C48" s="335"/>
      <c r="D48" s="332"/>
      <c r="E48" s="332"/>
      <c r="F48" s="333"/>
      <c r="G48" s="332"/>
      <c r="H48" s="332"/>
      <c r="I48" s="332"/>
      <c r="J48" s="332"/>
      <c r="K48" s="332"/>
      <c r="L48" s="332"/>
    </row>
    <row r="49" spans="1:12" ht="18.75" customHeight="1">
      <c r="A49" s="336" t="s">
        <v>286</v>
      </c>
      <c r="B49" s="337"/>
      <c r="C49" s="337"/>
      <c r="D49" s="338"/>
      <c r="E49" s="338"/>
      <c r="F49" s="338"/>
      <c r="G49" s="338"/>
      <c r="H49" s="338"/>
      <c r="I49" s="338"/>
      <c r="J49" s="338"/>
      <c r="K49" s="338"/>
      <c r="L49" s="338"/>
    </row>
    <row r="50" spans="1:12" ht="18.75" customHeight="1">
      <c r="A50" s="326"/>
      <c r="B50" s="337"/>
      <c r="C50" s="337"/>
      <c r="D50" s="338"/>
      <c r="E50" s="338"/>
      <c r="F50" s="338"/>
      <c r="G50" s="338"/>
      <c r="H50" s="338"/>
      <c r="I50" s="338"/>
      <c r="J50" s="338"/>
      <c r="K50" s="338"/>
      <c r="L50" s="338"/>
    </row>
    <row r="51" spans="1:12" ht="18.75" customHeight="1">
      <c r="A51" s="360" t="s">
        <v>289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</row>
    <row r="52" spans="1:12" ht="18.75" customHeight="1">
      <c r="A52" s="360" t="s">
        <v>290</v>
      </c>
      <c r="B52" s="339"/>
      <c r="C52" s="339"/>
      <c r="D52" s="327"/>
      <c r="E52" s="327"/>
      <c r="F52" s="327"/>
      <c r="G52" s="327"/>
      <c r="H52" s="327"/>
      <c r="I52" s="327"/>
      <c r="J52" s="327"/>
      <c r="K52" s="327"/>
      <c r="L52" s="327"/>
    </row>
    <row r="53" spans="2:12" ht="18.75" customHeight="1">
      <c r="B53" s="339"/>
      <c r="C53" s="339"/>
      <c r="D53" s="327"/>
      <c r="E53" s="327"/>
      <c r="F53" s="327"/>
      <c r="G53" s="327"/>
      <c r="H53" s="327"/>
      <c r="I53" s="327"/>
      <c r="J53" s="327"/>
      <c r="K53" s="327"/>
      <c r="L53" s="327"/>
    </row>
    <row r="54" spans="1:12" ht="18.75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</row>
    <row r="55" ht="18.75" customHeight="1"/>
    <row r="56" spans="1:12" ht="18.75" customHeight="1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</row>
    <row r="57" spans="1:12" ht="18.75" customHeight="1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</row>
    <row r="58" spans="1:12" ht="18.75" customHeight="1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</row>
    <row r="59" spans="1:12" ht="12.75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</row>
    <row r="60" spans="1:12" ht="12.75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</row>
    <row r="61" spans="1:12" ht="12.75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</row>
    <row r="62" spans="1:12" ht="12.75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</row>
    <row r="63" spans="1:12" ht="12.75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</row>
    <row r="64" spans="1:12" ht="12.7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</row>
    <row r="65" spans="1:12" ht="12.7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</row>
    <row r="66" spans="1:12" ht="12.75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</row>
    <row r="67" spans="1:12" ht="12.75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</row>
    <row r="68" spans="1:12" ht="12.75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</row>
    <row r="69" spans="1:12" ht="12.75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</row>
  </sheetData>
  <sheetProtection/>
  <mergeCells count="9">
    <mergeCell ref="B16:L16"/>
    <mergeCell ref="A8:F8"/>
    <mergeCell ref="G8:L8"/>
    <mergeCell ref="A11:F11"/>
    <mergeCell ref="G11:L11"/>
    <mergeCell ref="B14:D14"/>
    <mergeCell ref="F14:H14"/>
    <mergeCell ref="J14:L14"/>
    <mergeCell ref="B13:L13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1" r:id="rId1"/>
  <headerFooter alignWithMargins="0">
    <oddHeader>&amp;C&amp;"Helvetica,Fett"&amp;12 2010</oddHeader>
    <oddFooter>&amp;L64&amp;C&amp;"Helvetica,Standard" Eidg. Steuerverwaltung  -  Administration fédérale des contributions  -  Amministrazione federale delle contribuzioni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W12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7.7109375" style="363" customWidth="1"/>
    <col min="2" max="12" width="11.57421875" style="363" customWidth="1"/>
    <col min="13" max="21" width="12.7109375" style="363" customWidth="1"/>
    <col min="22" max="22" width="19.7109375" style="363" customWidth="1"/>
    <col min="23" max="23" width="25.7109375" style="363" customWidth="1"/>
    <col min="24" max="235" width="12.7109375" style="363" customWidth="1"/>
    <col min="236" max="16384" width="10.28125" style="363" customWidth="1"/>
  </cols>
  <sheetData>
    <row r="1" spans="1:9" ht="18.75" customHeight="1">
      <c r="A1" s="361" t="s">
        <v>356</v>
      </c>
      <c r="B1" s="361"/>
      <c r="C1" s="361"/>
      <c r="D1" s="361"/>
      <c r="E1" s="361"/>
      <c r="G1" s="361"/>
      <c r="H1" s="362"/>
      <c r="I1" s="362"/>
    </row>
    <row r="2" spans="1:9" ht="18.75" customHeight="1">
      <c r="A2" s="434" t="s">
        <v>357</v>
      </c>
      <c r="B2" s="361"/>
      <c r="C2" s="361"/>
      <c r="D2" s="361"/>
      <c r="E2" s="361"/>
      <c r="F2" s="361"/>
      <c r="G2" s="361"/>
      <c r="H2" s="362"/>
      <c r="I2" s="362"/>
    </row>
    <row r="3" spans="1:9" ht="18.75" customHeight="1" thickBot="1">
      <c r="A3" s="361"/>
      <c r="B3" s="362"/>
      <c r="C3" s="362"/>
      <c r="D3" s="362"/>
      <c r="E3" s="362"/>
      <c r="F3" s="362"/>
      <c r="G3" s="362"/>
      <c r="H3" s="362"/>
      <c r="I3" s="362"/>
    </row>
    <row r="4" spans="1:23" ht="18" thickBot="1">
      <c r="A4" s="517">
        <f>W4</f>
        <v>33</v>
      </c>
      <c r="B4" s="375" t="s">
        <v>51</v>
      </c>
      <c r="C4" s="376"/>
      <c r="D4" s="376"/>
      <c r="E4" s="376"/>
      <c r="F4" s="376"/>
      <c r="G4" s="376"/>
      <c r="H4" s="376"/>
      <c r="I4" s="376"/>
      <c r="J4" s="376"/>
      <c r="K4" s="376"/>
      <c r="L4" s="377"/>
      <c r="M4" s="710" t="s">
        <v>57</v>
      </c>
      <c r="N4" s="711"/>
      <c r="O4" s="711"/>
      <c r="P4" s="711"/>
      <c r="Q4" s="711"/>
      <c r="R4" s="711"/>
      <c r="S4" s="711"/>
      <c r="T4" s="711"/>
      <c r="U4" s="712"/>
      <c r="V4" s="383" t="s">
        <v>318</v>
      </c>
      <c r="W4" s="490">
        <v>33</v>
      </c>
    </row>
    <row r="5" spans="1:23" ht="18.75" customHeight="1">
      <c r="A5" s="364"/>
      <c r="B5" s="707" t="s">
        <v>52</v>
      </c>
      <c r="C5" s="708"/>
      <c r="D5" s="708"/>
      <c r="E5" s="708"/>
      <c r="F5" s="708"/>
      <c r="G5" s="708"/>
      <c r="H5" s="708"/>
      <c r="I5" s="708"/>
      <c r="J5" s="708"/>
      <c r="K5" s="708"/>
      <c r="L5" s="709"/>
      <c r="M5" s="713" t="s">
        <v>58</v>
      </c>
      <c r="N5" s="714"/>
      <c r="O5" s="714"/>
      <c r="P5" s="714"/>
      <c r="Q5" s="714"/>
      <c r="R5" s="714"/>
      <c r="S5" s="714"/>
      <c r="T5" s="714"/>
      <c r="U5" s="714"/>
      <c r="V5" s="715"/>
      <c r="W5" s="385"/>
    </row>
    <row r="6" spans="2:23" ht="18.75" customHeight="1">
      <c r="B6" s="378">
        <v>400</v>
      </c>
      <c r="C6" s="378">
        <v>600</v>
      </c>
      <c r="D6" s="378">
        <v>800</v>
      </c>
      <c r="E6" s="378">
        <v>1000</v>
      </c>
      <c r="F6" s="378">
        <v>1200</v>
      </c>
      <c r="G6" s="378">
        <v>1400</v>
      </c>
      <c r="H6" s="378">
        <v>1600</v>
      </c>
      <c r="I6" s="378">
        <v>1800</v>
      </c>
      <c r="J6" s="378">
        <v>2000</v>
      </c>
      <c r="K6" s="378">
        <v>2200</v>
      </c>
      <c r="L6" s="378">
        <v>2400</v>
      </c>
      <c r="M6" s="378">
        <v>2600</v>
      </c>
      <c r="N6" s="378">
        <v>2800</v>
      </c>
      <c r="O6" s="378">
        <v>3000</v>
      </c>
      <c r="P6" s="378">
        <v>3500</v>
      </c>
      <c r="Q6" s="378">
        <v>4000</v>
      </c>
      <c r="R6" s="378">
        <v>4500</v>
      </c>
      <c r="S6" s="378">
        <v>5000</v>
      </c>
      <c r="T6" s="378">
        <v>5500</v>
      </c>
      <c r="U6" s="378">
        <v>6000</v>
      </c>
      <c r="V6" s="378">
        <v>50</v>
      </c>
      <c r="W6" s="386"/>
    </row>
    <row r="7" spans="1:23" ht="18.75" customHeight="1">
      <c r="A7" s="365"/>
      <c r="B7" s="707" t="s">
        <v>53</v>
      </c>
      <c r="C7" s="708"/>
      <c r="D7" s="708"/>
      <c r="E7" s="708"/>
      <c r="F7" s="708"/>
      <c r="G7" s="708"/>
      <c r="H7" s="708"/>
      <c r="I7" s="708"/>
      <c r="J7" s="708"/>
      <c r="K7" s="708"/>
      <c r="L7" s="709"/>
      <c r="M7" s="707" t="s">
        <v>59</v>
      </c>
      <c r="N7" s="708"/>
      <c r="O7" s="708"/>
      <c r="P7" s="708"/>
      <c r="Q7" s="708"/>
      <c r="R7" s="708"/>
      <c r="S7" s="708"/>
      <c r="T7" s="708"/>
      <c r="U7" s="708"/>
      <c r="V7" s="709"/>
      <c r="W7" s="385"/>
    </row>
    <row r="8" spans="1:23" ht="18.75" customHeight="1">
      <c r="A8" s="366"/>
      <c r="B8" s="379">
        <v>2.04</v>
      </c>
      <c r="C8" s="379">
        <v>3.06</v>
      </c>
      <c r="D8" s="379">
        <v>4.08</v>
      </c>
      <c r="E8" s="379">
        <v>5.1</v>
      </c>
      <c r="F8" s="379">
        <v>6.12</v>
      </c>
      <c r="G8" s="379">
        <v>7.13</v>
      </c>
      <c r="H8" s="379">
        <v>8.15</v>
      </c>
      <c r="I8" s="379">
        <v>9.17</v>
      </c>
      <c r="J8" s="379">
        <v>10.19</v>
      </c>
      <c r="K8" s="379">
        <v>11.21</v>
      </c>
      <c r="L8" s="379">
        <v>12.23</v>
      </c>
      <c r="M8" s="379">
        <v>13.25</v>
      </c>
      <c r="N8" s="379">
        <v>14.26</v>
      </c>
      <c r="O8" s="379">
        <v>15.28</v>
      </c>
      <c r="P8" s="379">
        <v>17.83</v>
      </c>
      <c r="Q8" s="379">
        <v>20.38</v>
      </c>
      <c r="R8" s="379">
        <v>22.92</v>
      </c>
      <c r="S8" s="379">
        <v>25.47</v>
      </c>
      <c r="T8" s="379">
        <v>28.02</v>
      </c>
      <c r="U8" s="379">
        <v>30.56</v>
      </c>
      <c r="V8" s="379">
        <v>0.25</v>
      </c>
      <c r="W8" s="387"/>
    </row>
    <row r="9" spans="1:23" ht="18.75" customHeight="1">
      <c r="A9" s="366"/>
      <c r="B9" s="716" t="s">
        <v>54</v>
      </c>
      <c r="C9" s="717"/>
      <c r="D9" s="717"/>
      <c r="E9" s="717"/>
      <c r="F9" s="717"/>
      <c r="G9" s="717"/>
      <c r="H9" s="717"/>
      <c r="I9" s="717"/>
      <c r="J9" s="717"/>
      <c r="K9" s="717"/>
      <c r="L9" s="718"/>
      <c r="M9" s="716" t="s">
        <v>60</v>
      </c>
      <c r="N9" s="717"/>
      <c r="O9" s="717"/>
      <c r="P9" s="717"/>
      <c r="Q9" s="717"/>
      <c r="R9" s="717"/>
      <c r="S9" s="717"/>
      <c r="T9" s="717"/>
      <c r="U9" s="717"/>
      <c r="V9" s="718"/>
      <c r="W9" s="387"/>
    </row>
    <row r="10" spans="1:23" ht="18.75" customHeight="1">
      <c r="A10" s="366"/>
      <c r="B10" s="379">
        <v>10.69</v>
      </c>
      <c r="C10" s="379">
        <v>23.36</v>
      </c>
      <c r="D10" s="379">
        <v>35.63</v>
      </c>
      <c r="E10" s="379">
        <v>47.52</v>
      </c>
      <c r="F10" s="379">
        <v>59.02</v>
      </c>
      <c r="G10" s="379">
        <v>70.13</v>
      </c>
      <c r="H10" s="379">
        <v>80.86</v>
      </c>
      <c r="I10" s="379">
        <v>91.19</v>
      </c>
      <c r="J10" s="379">
        <v>101.13</v>
      </c>
      <c r="K10" s="379">
        <v>110.69</v>
      </c>
      <c r="L10" s="379">
        <v>119.85</v>
      </c>
      <c r="M10" s="379">
        <v>128.63</v>
      </c>
      <c r="N10" s="379">
        <v>137.01</v>
      </c>
      <c r="O10" s="379">
        <v>145.01</v>
      </c>
      <c r="P10" s="379">
        <v>163.3</v>
      </c>
      <c r="Q10" s="379">
        <v>179.16</v>
      </c>
      <c r="R10" s="379">
        <v>192.59</v>
      </c>
      <c r="S10" s="379">
        <v>203.59</v>
      </c>
      <c r="T10" s="379">
        <v>212.15</v>
      </c>
      <c r="U10" s="379">
        <v>218.28</v>
      </c>
      <c r="V10" s="379">
        <v>2</v>
      </c>
      <c r="W10" s="387"/>
    </row>
    <row r="11" spans="1:23" ht="18.75" customHeight="1">
      <c r="A11" s="366"/>
      <c r="B11" s="707" t="s">
        <v>55</v>
      </c>
      <c r="C11" s="708"/>
      <c r="D11" s="708"/>
      <c r="E11" s="708"/>
      <c r="F11" s="708"/>
      <c r="G11" s="708"/>
      <c r="H11" s="708"/>
      <c r="I11" s="708"/>
      <c r="J11" s="708"/>
      <c r="K11" s="708"/>
      <c r="L11" s="709"/>
      <c r="M11" s="707" t="s">
        <v>61</v>
      </c>
      <c r="N11" s="708"/>
      <c r="O11" s="708"/>
      <c r="P11" s="708"/>
      <c r="Q11" s="708"/>
      <c r="R11" s="708"/>
      <c r="S11" s="708"/>
      <c r="T11" s="708"/>
      <c r="U11" s="708"/>
      <c r="V11" s="709"/>
      <c r="W11" s="387"/>
    </row>
    <row r="12" spans="1:23" ht="18.75" customHeight="1">
      <c r="A12" s="366"/>
      <c r="B12" s="380">
        <v>588</v>
      </c>
      <c r="C12" s="380">
        <v>854</v>
      </c>
      <c r="D12" s="380">
        <v>1042</v>
      </c>
      <c r="E12" s="380">
        <v>1188</v>
      </c>
      <c r="F12" s="380">
        <v>1307</v>
      </c>
      <c r="G12" s="380">
        <v>1408</v>
      </c>
      <c r="H12" s="380">
        <v>1495</v>
      </c>
      <c r="I12" s="380">
        <v>1572</v>
      </c>
      <c r="J12" s="380">
        <v>1641</v>
      </c>
      <c r="K12" s="380">
        <v>1703</v>
      </c>
      <c r="L12" s="380">
        <v>1760</v>
      </c>
      <c r="M12" s="382">
        <v>1813</v>
      </c>
      <c r="N12" s="382">
        <v>1861</v>
      </c>
      <c r="O12" s="382">
        <v>1906</v>
      </c>
      <c r="P12" s="382">
        <v>2007</v>
      </c>
      <c r="Q12" s="382">
        <v>2094</v>
      </c>
      <c r="R12" s="382">
        <v>2171</v>
      </c>
      <c r="S12" s="382">
        <v>2240</v>
      </c>
      <c r="T12" s="382">
        <v>2303</v>
      </c>
      <c r="U12" s="382">
        <v>2359</v>
      </c>
      <c r="V12" s="382">
        <v>145</v>
      </c>
      <c r="W12" s="387"/>
    </row>
    <row r="13" spans="1:23" ht="18.75" customHeight="1">
      <c r="A13" s="365" t="s">
        <v>340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85" t="s">
        <v>333</v>
      </c>
    </row>
    <row r="14" spans="1:23" ht="18.75" customHeight="1">
      <c r="A14" s="366"/>
      <c r="B14" s="707" t="s">
        <v>56</v>
      </c>
      <c r="C14" s="708"/>
      <c r="D14" s="708"/>
      <c r="E14" s="708"/>
      <c r="F14" s="708"/>
      <c r="G14" s="708"/>
      <c r="H14" s="708"/>
      <c r="I14" s="708"/>
      <c r="J14" s="708"/>
      <c r="K14" s="708"/>
      <c r="L14" s="709"/>
      <c r="M14" s="707" t="s">
        <v>296</v>
      </c>
      <c r="N14" s="708"/>
      <c r="O14" s="708"/>
      <c r="P14" s="708"/>
      <c r="Q14" s="708"/>
      <c r="R14" s="708"/>
      <c r="S14" s="708"/>
      <c r="T14" s="708"/>
      <c r="U14" s="708"/>
      <c r="V14" s="709"/>
      <c r="W14" s="385"/>
    </row>
    <row r="15" spans="1:23" ht="18.75" customHeight="1">
      <c r="A15" s="368" t="s">
        <v>169</v>
      </c>
      <c r="B15" s="449">
        <v>200</v>
      </c>
      <c r="C15" s="449">
        <v>200</v>
      </c>
      <c r="D15" s="449">
        <v>200</v>
      </c>
      <c r="E15" s="449">
        <v>232.5</v>
      </c>
      <c r="F15" s="449">
        <v>265</v>
      </c>
      <c r="G15" s="449">
        <v>297.5</v>
      </c>
      <c r="H15" s="449">
        <v>330</v>
      </c>
      <c r="I15" s="449">
        <v>362.5</v>
      </c>
      <c r="J15" s="449">
        <v>395</v>
      </c>
      <c r="K15" s="449">
        <v>427.5</v>
      </c>
      <c r="L15" s="449">
        <v>460</v>
      </c>
      <c r="M15" s="449">
        <v>492.5</v>
      </c>
      <c r="N15" s="449">
        <v>525</v>
      </c>
      <c r="O15" s="449">
        <v>557.5</v>
      </c>
      <c r="P15" s="449">
        <v>638.75</v>
      </c>
      <c r="Q15" s="449">
        <v>720</v>
      </c>
      <c r="R15" s="449">
        <v>801.25</v>
      </c>
      <c r="S15" s="449">
        <v>882.5</v>
      </c>
      <c r="T15" s="449">
        <v>963.75</v>
      </c>
      <c r="U15" s="449">
        <v>1045</v>
      </c>
      <c r="V15" s="449">
        <v>22.5</v>
      </c>
      <c r="W15" s="490" t="s">
        <v>409</v>
      </c>
    </row>
    <row r="16" spans="1:23" ht="18.75" customHeight="1">
      <c r="A16" s="368" t="s">
        <v>67</v>
      </c>
      <c r="B16" s="449">
        <v>211.83041297110316</v>
      </c>
      <c r="C16" s="449">
        <v>307.2931180240896</v>
      </c>
      <c r="D16" s="449">
        <v>372.92148723943757</v>
      </c>
      <c r="E16" s="449">
        <v>418.1032364798568</v>
      </c>
      <c r="F16" s="449">
        <v>455.0194135850059</v>
      </c>
      <c r="G16" s="449">
        <v>486.23159659534133</v>
      </c>
      <c r="H16" s="449">
        <v>513.2688193237263</v>
      </c>
      <c r="I16" s="449">
        <v>537.117339930574</v>
      </c>
      <c r="J16" s="449">
        <v>558.4505685641456</v>
      </c>
      <c r="K16" s="449">
        <v>577.7488212746376</v>
      </c>
      <c r="L16" s="449">
        <v>595.3667456692947</v>
      </c>
      <c r="M16" s="449">
        <v>611.5736650506999</v>
      </c>
      <c r="N16" s="449">
        <v>626.5789286796302</v>
      </c>
      <c r="O16" s="449">
        <v>640.5484949097137</v>
      </c>
      <c r="P16" s="449">
        <v>671.4581830112421</v>
      </c>
      <c r="Q16" s="449">
        <v>694.7101945576535</v>
      </c>
      <c r="R16" s="449">
        <v>715.2199222795424</v>
      </c>
      <c r="S16" s="449">
        <v>733.5664989044141</v>
      </c>
      <c r="T16" s="449">
        <v>750.1629962354369</v>
      </c>
      <c r="U16" s="449">
        <v>765.314411214842</v>
      </c>
      <c r="V16" s="449">
        <v>52.199999999999996</v>
      </c>
      <c r="W16" s="490" t="s">
        <v>410</v>
      </c>
    </row>
    <row r="17" spans="1:23" ht="18.75" customHeight="1">
      <c r="A17" s="368" t="s">
        <v>70</v>
      </c>
      <c r="B17" s="449">
        <v>206</v>
      </c>
      <c r="C17" s="449">
        <v>222</v>
      </c>
      <c r="D17" s="449">
        <v>239</v>
      </c>
      <c r="E17" s="449">
        <v>276</v>
      </c>
      <c r="F17" s="449">
        <v>293</v>
      </c>
      <c r="G17" s="449">
        <v>309</v>
      </c>
      <c r="H17" s="449">
        <v>353</v>
      </c>
      <c r="I17" s="449">
        <v>370</v>
      </c>
      <c r="J17" s="449">
        <v>389</v>
      </c>
      <c r="K17" s="449">
        <v>417</v>
      </c>
      <c r="L17" s="449">
        <v>444</v>
      </c>
      <c r="M17" s="449">
        <v>473</v>
      </c>
      <c r="N17" s="449">
        <v>501</v>
      </c>
      <c r="O17" s="449">
        <v>528</v>
      </c>
      <c r="P17" s="449">
        <v>686</v>
      </c>
      <c r="Q17" s="449">
        <v>764</v>
      </c>
      <c r="R17" s="449">
        <v>884</v>
      </c>
      <c r="S17" s="449">
        <v>983</v>
      </c>
      <c r="T17" s="449">
        <v>1131</v>
      </c>
      <c r="U17" s="449">
        <v>1280</v>
      </c>
      <c r="V17" s="449">
        <v>50</v>
      </c>
      <c r="W17" s="490" t="s">
        <v>411</v>
      </c>
    </row>
    <row r="18" spans="1:23" ht="18.75" customHeight="1">
      <c r="A18" s="368" t="s">
        <v>341</v>
      </c>
      <c r="B18" s="449">
        <v>106.2</v>
      </c>
      <c r="C18" s="449">
        <v>154.8</v>
      </c>
      <c r="D18" s="449">
        <v>189</v>
      </c>
      <c r="E18" s="449">
        <v>214.20000000000002</v>
      </c>
      <c r="F18" s="449">
        <v>235.8</v>
      </c>
      <c r="G18" s="449">
        <v>253.8</v>
      </c>
      <c r="H18" s="449">
        <v>270</v>
      </c>
      <c r="I18" s="449">
        <v>316</v>
      </c>
      <c r="J18" s="449">
        <v>330</v>
      </c>
      <c r="K18" s="449">
        <v>342</v>
      </c>
      <c r="L18" s="449">
        <v>354</v>
      </c>
      <c r="M18" s="449">
        <v>364</v>
      </c>
      <c r="N18" s="449">
        <v>374</v>
      </c>
      <c r="O18" s="449">
        <v>382</v>
      </c>
      <c r="P18" s="449">
        <v>442.20000000000005</v>
      </c>
      <c r="Q18" s="449">
        <v>462.00000000000006</v>
      </c>
      <c r="R18" s="449">
        <v>479.6</v>
      </c>
      <c r="S18" s="449">
        <v>495.00000000000006</v>
      </c>
      <c r="T18" s="449">
        <v>508.20000000000005</v>
      </c>
      <c r="U18" s="449">
        <v>519.2</v>
      </c>
      <c r="V18" s="449">
        <v>40</v>
      </c>
      <c r="W18" s="490" t="s">
        <v>341</v>
      </c>
    </row>
    <row r="19" spans="1:23" ht="18.75" customHeight="1">
      <c r="A19" s="368" t="s">
        <v>76</v>
      </c>
      <c r="B19" s="449">
        <v>97.1892469666034</v>
      </c>
      <c r="C19" s="449">
        <v>143.75143961579522</v>
      </c>
      <c r="D19" s="449">
        <v>184.9215248926377</v>
      </c>
      <c r="E19" s="449">
        <v>223.13703667180226</v>
      </c>
      <c r="F19" s="449">
        <v>259.4837175418295</v>
      </c>
      <c r="G19" s="449">
        <v>294.54073566432135</v>
      </c>
      <c r="H19" s="449">
        <v>328.653802818672</v>
      </c>
      <c r="I19" s="449">
        <v>362.0459101910213</v>
      </c>
      <c r="J19" s="449">
        <v>394.86931459783654</v>
      </c>
      <c r="K19" s="449">
        <v>427.23261462927854</v>
      </c>
      <c r="L19" s="449">
        <v>459.2159954678638</v>
      </c>
      <c r="M19" s="449">
        <v>497.88035062515826</v>
      </c>
      <c r="N19" s="449">
        <v>543.2730135903557</v>
      </c>
      <c r="O19" s="449">
        <v>588.4315072470283</v>
      </c>
      <c r="P19" s="449">
        <v>700.4885253695202</v>
      </c>
      <c r="Q19" s="449">
        <v>811.6015925238709</v>
      </c>
      <c r="R19" s="449">
        <v>956.99369989622</v>
      </c>
      <c r="S19" s="449">
        <v>1101.8171043030354</v>
      </c>
      <c r="T19" s="449">
        <v>1246.1804043344773</v>
      </c>
      <c r="U19" s="449">
        <v>1390.1637851730625</v>
      </c>
      <c r="V19" s="449">
        <v>33</v>
      </c>
      <c r="W19" s="490" t="s">
        <v>76</v>
      </c>
    </row>
    <row r="20" spans="1:23" ht="18.75" customHeight="1">
      <c r="A20" s="368" t="s">
        <v>342</v>
      </c>
      <c r="B20" s="449">
        <v>200</v>
      </c>
      <c r="C20" s="449">
        <v>200</v>
      </c>
      <c r="D20" s="449">
        <v>200</v>
      </c>
      <c r="E20" s="449">
        <v>228</v>
      </c>
      <c r="F20" s="449">
        <v>256</v>
      </c>
      <c r="G20" s="449">
        <v>284</v>
      </c>
      <c r="H20" s="449">
        <v>312</v>
      </c>
      <c r="I20" s="449">
        <v>340</v>
      </c>
      <c r="J20" s="449">
        <v>368</v>
      </c>
      <c r="K20" s="449">
        <v>396</v>
      </c>
      <c r="L20" s="449">
        <v>424</v>
      </c>
      <c r="M20" s="449">
        <v>452</v>
      </c>
      <c r="N20" s="449">
        <v>480</v>
      </c>
      <c r="O20" s="449">
        <v>508</v>
      </c>
      <c r="P20" s="449">
        <v>578</v>
      </c>
      <c r="Q20" s="449">
        <v>648</v>
      </c>
      <c r="R20" s="449">
        <v>718</v>
      </c>
      <c r="S20" s="449">
        <v>788</v>
      </c>
      <c r="T20" s="449">
        <v>858</v>
      </c>
      <c r="U20" s="449">
        <v>928</v>
      </c>
      <c r="V20" s="449">
        <v>37</v>
      </c>
      <c r="W20" s="490" t="s">
        <v>412</v>
      </c>
    </row>
    <row r="21" spans="1:23" ht="18.75" customHeight="1">
      <c r="A21" s="368" t="s">
        <v>343</v>
      </c>
      <c r="B21" s="449">
        <v>160</v>
      </c>
      <c r="C21" s="449">
        <v>160</v>
      </c>
      <c r="D21" s="449">
        <v>160</v>
      </c>
      <c r="E21" s="449">
        <v>190</v>
      </c>
      <c r="F21" s="449">
        <v>220</v>
      </c>
      <c r="G21" s="449">
        <v>250</v>
      </c>
      <c r="H21" s="449">
        <v>280</v>
      </c>
      <c r="I21" s="449">
        <v>310</v>
      </c>
      <c r="J21" s="449">
        <v>340</v>
      </c>
      <c r="K21" s="449">
        <v>370</v>
      </c>
      <c r="L21" s="449">
        <v>400</v>
      </c>
      <c r="M21" s="449">
        <v>433</v>
      </c>
      <c r="N21" s="449">
        <v>469</v>
      </c>
      <c r="O21" s="449">
        <v>505</v>
      </c>
      <c r="P21" s="449">
        <v>595</v>
      </c>
      <c r="Q21" s="449">
        <v>685</v>
      </c>
      <c r="R21" s="449">
        <v>790</v>
      </c>
      <c r="S21" s="449">
        <v>895</v>
      </c>
      <c r="T21" s="449">
        <v>1000</v>
      </c>
      <c r="U21" s="449">
        <v>1105</v>
      </c>
      <c r="V21" s="449">
        <v>40</v>
      </c>
      <c r="W21" s="490" t="s">
        <v>413</v>
      </c>
    </row>
    <row r="22" spans="1:23" ht="18.75" customHeight="1">
      <c r="A22" s="368" t="s">
        <v>85</v>
      </c>
      <c r="B22" s="449">
        <v>220</v>
      </c>
      <c r="C22" s="449">
        <v>220</v>
      </c>
      <c r="D22" s="449">
        <v>220</v>
      </c>
      <c r="E22" s="449">
        <v>237</v>
      </c>
      <c r="F22" s="449">
        <v>271</v>
      </c>
      <c r="G22" s="449">
        <v>305</v>
      </c>
      <c r="H22" s="449">
        <v>339</v>
      </c>
      <c r="I22" s="449">
        <v>373</v>
      </c>
      <c r="J22" s="449">
        <v>407</v>
      </c>
      <c r="K22" s="449">
        <v>441</v>
      </c>
      <c r="L22" s="449">
        <v>475</v>
      </c>
      <c r="M22" s="449">
        <v>509</v>
      </c>
      <c r="N22" s="449">
        <v>545</v>
      </c>
      <c r="O22" s="449">
        <v>583</v>
      </c>
      <c r="P22" s="449">
        <v>678</v>
      </c>
      <c r="Q22" s="449">
        <v>773</v>
      </c>
      <c r="R22" s="449">
        <v>868</v>
      </c>
      <c r="S22" s="449">
        <v>963</v>
      </c>
      <c r="T22" s="449">
        <v>1058</v>
      </c>
      <c r="U22" s="449">
        <v>1153</v>
      </c>
      <c r="V22" s="449">
        <v>90</v>
      </c>
      <c r="W22" s="490" t="s">
        <v>414</v>
      </c>
    </row>
    <row r="23" spans="1:23" ht="18.75" customHeight="1">
      <c r="A23" s="368" t="s">
        <v>88</v>
      </c>
      <c r="B23" s="449">
        <v>146</v>
      </c>
      <c r="C23" s="449">
        <v>169</v>
      </c>
      <c r="D23" s="449">
        <v>192</v>
      </c>
      <c r="E23" s="449">
        <v>215</v>
      </c>
      <c r="F23" s="449">
        <v>238</v>
      </c>
      <c r="G23" s="449">
        <v>261</v>
      </c>
      <c r="H23" s="449">
        <v>284</v>
      </c>
      <c r="I23" s="449">
        <v>307</v>
      </c>
      <c r="J23" s="449">
        <v>330</v>
      </c>
      <c r="K23" s="449">
        <v>353</v>
      </c>
      <c r="L23" s="449">
        <v>376</v>
      </c>
      <c r="M23" s="449">
        <v>399</v>
      </c>
      <c r="N23" s="449">
        <v>422</v>
      </c>
      <c r="O23" s="449">
        <v>445</v>
      </c>
      <c r="P23" s="449">
        <v>503</v>
      </c>
      <c r="Q23" s="449">
        <v>560</v>
      </c>
      <c r="R23" s="449">
        <v>618</v>
      </c>
      <c r="S23" s="449">
        <v>675</v>
      </c>
      <c r="T23" s="449">
        <v>733</v>
      </c>
      <c r="U23" s="449">
        <v>790</v>
      </c>
      <c r="V23" s="449">
        <v>40</v>
      </c>
      <c r="W23" s="490" t="s">
        <v>415</v>
      </c>
    </row>
    <row r="24" spans="1:23" ht="18.75" customHeight="1">
      <c r="A24" s="368" t="s">
        <v>19</v>
      </c>
      <c r="B24" s="449">
        <v>223</v>
      </c>
      <c r="C24" s="449">
        <v>256</v>
      </c>
      <c r="D24" s="449">
        <v>288</v>
      </c>
      <c r="E24" s="449">
        <v>320</v>
      </c>
      <c r="F24" s="449">
        <v>352</v>
      </c>
      <c r="G24" s="449">
        <v>376</v>
      </c>
      <c r="H24" s="449">
        <v>400</v>
      </c>
      <c r="I24" s="449">
        <v>423</v>
      </c>
      <c r="J24" s="449">
        <v>447</v>
      </c>
      <c r="K24" s="449">
        <v>471</v>
      </c>
      <c r="L24" s="449">
        <v>497</v>
      </c>
      <c r="M24" s="449">
        <v>521</v>
      </c>
      <c r="N24" s="449">
        <v>597</v>
      </c>
      <c r="O24" s="449">
        <v>633</v>
      </c>
      <c r="P24" s="449">
        <v>739</v>
      </c>
      <c r="Q24" s="449">
        <v>811</v>
      </c>
      <c r="R24" s="449">
        <v>888</v>
      </c>
      <c r="S24" s="449">
        <v>943</v>
      </c>
      <c r="T24" s="449">
        <v>1021</v>
      </c>
      <c r="U24" s="449">
        <v>1075</v>
      </c>
      <c r="V24" s="449">
        <v>52</v>
      </c>
      <c r="W24" s="490" t="s">
        <v>64</v>
      </c>
    </row>
    <row r="25" spans="1:23" ht="18.75" customHeight="1">
      <c r="A25" s="368" t="s">
        <v>68</v>
      </c>
      <c r="B25" s="449">
        <v>173</v>
      </c>
      <c r="C25" s="449">
        <v>173</v>
      </c>
      <c r="D25" s="449">
        <v>207</v>
      </c>
      <c r="E25" s="449">
        <v>230</v>
      </c>
      <c r="F25" s="449">
        <v>253</v>
      </c>
      <c r="G25" s="449">
        <v>276</v>
      </c>
      <c r="H25" s="449">
        <v>306</v>
      </c>
      <c r="I25" s="449">
        <v>336</v>
      </c>
      <c r="J25" s="449">
        <v>366</v>
      </c>
      <c r="K25" s="449">
        <v>396</v>
      </c>
      <c r="L25" s="449">
        <v>426</v>
      </c>
      <c r="M25" s="449">
        <v>456</v>
      </c>
      <c r="N25" s="449">
        <v>486</v>
      </c>
      <c r="O25" s="449">
        <v>516</v>
      </c>
      <c r="P25" s="449">
        <v>591</v>
      </c>
      <c r="Q25" s="449">
        <v>666</v>
      </c>
      <c r="R25" s="449">
        <v>741</v>
      </c>
      <c r="S25" s="449">
        <v>816</v>
      </c>
      <c r="T25" s="449">
        <v>891</v>
      </c>
      <c r="U25" s="449">
        <v>966</v>
      </c>
      <c r="V25" s="449">
        <v>38</v>
      </c>
      <c r="W25" s="490" t="s">
        <v>467</v>
      </c>
    </row>
    <row r="26" spans="1:23" ht="18.75" customHeight="1">
      <c r="A26" s="368" t="s">
        <v>344</v>
      </c>
      <c r="B26" s="449">
        <v>92</v>
      </c>
      <c r="C26" s="449">
        <v>138</v>
      </c>
      <c r="D26" s="449">
        <v>184</v>
      </c>
      <c r="E26" s="449">
        <v>230</v>
      </c>
      <c r="F26" s="449">
        <v>276</v>
      </c>
      <c r="G26" s="449">
        <v>322</v>
      </c>
      <c r="H26" s="449">
        <v>368</v>
      </c>
      <c r="I26" s="449">
        <v>414</v>
      </c>
      <c r="J26" s="449">
        <v>449</v>
      </c>
      <c r="K26" s="449">
        <v>484</v>
      </c>
      <c r="L26" s="449">
        <v>519</v>
      </c>
      <c r="M26" s="449">
        <v>554</v>
      </c>
      <c r="N26" s="449">
        <v>589</v>
      </c>
      <c r="O26" s="449">
        <v>624</v>
      </c>
      <c r="P26" s="449">
        <v>729</v>
      </c>
      <c r="Q26" s="449">
        <v>799</v>
      </c>
      <c r="R26" s="449">
        <v>904</v>
      </c>
      <c r="S26" s="449">
        <v>974</v>
      </c>
      <c r="T26" s="449">
        <v>1079</v>
      </c>
      <c r="U26" s="449">
        <v>1184</v>
      </c>
      <c r="V26" s="449">
        <v>46</v>
      </c>
      <c r="W26" s="490" t="s">
        <v>417</v>
      </c>
    </row>
    <row r="27" spans="1:23" ht="18.75" customHeight="1">
      <c r="A27" s="368" t="s">
        <v>172</v>
      </c>
      <c r="B27" s="449">
        <v>206</v>
      </c>
      <c r="C27" s="449">
        <v>298</v>
      </c>
      <c r="D27" s="449">
        <v>364</v>
      </c>
      <c r="E27" s="449">
        <v>415</v>
      </c>
      <c r="F27" s="449">
        <v>457</v>
      </c>
      <c r="G27" s="449">
        <v>492</v>
      </c>
      <c r="H27" s="449">
        <v>522</v>
      </c>
      <c r="I27" s="449">
        <v>549</v>
      </c>
      <c r="J27" s="449">
        <v>573</v>
      </c>
      <c r="K27" s="449">
        <v>595</v>
      </c>
      <c r="L27" s="449">
        <v>615</v>
      </c>
      <c r="M27" s="449">
        <v>633</v>
      </c>
      <c r="N27" s="449">
        <v>650</v>
      </c>
      <c r="O27" s="449">
        <v>666</v>
      </c>
      <c r="P27" s="449">
        <v>701</v>
      </c>
      <c r="Q27" s="449">
        <v>732</v>
      </c>
      <c r="R27" s="449">
        <v>759</v>
      </c>
      <c r="S27" s="449">
        <v>783</v>
      </c>
      <c r="T27" s="449">
        <v>805</v>
      </c>
      <c r="U27" s="449">
        <v>825</v>
      </c>
      <c r="V27" s="449">
        <v>58</v>
      </c>
      <c r="W27" s="490" t="s">
        <v>418</v>
      </c>
    </row>
    <row r="28" spans="1:23" ht="18.75" customHeight="1">
      <c r="A28" s="368" t="s">
        <v>77</v>
      </c>
      <c r="B28" s="449">
        <v>120</v>
      </c>
      <c r="C28" s="449">
        <v>120</v>
      </c>
      <c r="D28" s="449">
        <v>120</v>
      </c>
      <c r="E28" s="449">
        <v>144</v>
      </c>
      <c r="F28" s="449">
        <v>168</v>
      </c>
      <c r="G28" s="449">
        <v>192</v>
      </c>
      <c r="H28" s="449">
        <v>216</v>
      </c>
      <c r="I28" s="449">
        <v>240</v>
      </c>
      <c r="J28" s="449">
        <v>264</v>
      </c>
      <c r="K28" s="449">
        <v>288</v>
      </c>
      <c r="L28" s="449">
        <v>312</v>
      </c>
      <c r="M28" s="449">
        <v>336</v>
      </c>
      <c r="N28" s="449">
        <v>360</v>
      </c>
      <c r="O28" s="449">
        <v>384</v>
      </c>
      <c r="P28" s="449">
        <v>444</v>
      </c>
      <c r="Q28" s="449">
        <v>504</v>
      </c>
      <c r="R28" s="449">
        <v>564</v>
      </c>
      <c r="S28" s="449">
        <v>624</v>
      </c>
      <c r="T28" s="449">
        <v>684</v>
      </c>
      <c r="U28" s="449">
        <v>744</v>
      </c>
      <c r="V28" s="449">
        <v>24</v>
      </c>
      <c r="W28" s="490" t="s">
        <v>419</v>
      </c>
    </row>
    <row r="29" spans="1:23" ht="18.75" customHeight="1">
      <c r="A29" s="368" t="s">
        <v>345</v>
      </c>
      <c r="B29" s="449">
        <v>168</v>
      </c>
      <c r="C29" s="449">
        <v>245</v>
      </c>
      <c r="D29" s="449">
        <v>299</v>
      </c>
      <c r="E29" s="449">
        <v>339</v>
      </c>
      <c r="F29" s="449">
        <v>373</v>
      </c>
      <c r="G29" s="449">
        <v>401</v>
      </c>
      <c r="H29" s="449">
        <v>427</v>
      </c>
      <c r="I29" s="449">
        <v>454</v>
      </c>
      <c r="J29" s="449">
        <v>477</v>
      </c>
      <c r="K29" s="449">
        <v>497</v>
      </c>
      <c r="L29" s="449">
        <v>514</v>
      </c>
      <c r="M29" s="449">
        <v>534</v>
      </c>
      <c r="N29" s="449">
        <v>551</v>
      </c>
      <c r="O29" s="449">
        <v>564</v>
      </c>
      <c r="P29" s="449">
        <v>598</v>
      </c>
      <c r="Q29" s="449">
        <v>628</v>
      </c>
      <c r="R29" s="449">
        <v>655</v>
      </c>
      <c r="S29" s="449">
        <v>675</v>
      </c>
      <c r="T29" s="449">
        <v>698</v>
      </c>
      <c r="U29" s="449">
        <v>715</v>
      </c>
      <c r="V29" s="449">
        <v>53</v>
      </c>
      <c r="W29" s="490" t="s">
        <v>420</v>
      </c>
    </row>
    <row r="30" spans="1:23" ht="18.75" customHeight="1">
      <c r="A30" s="368" t="s">
        <v>164</v>
      </c>
      <c r="B30" s="449">
        <v>200</v>
      </c>
      <c r="C30" s="449">
        <v>200</v>
      </c>
      <c r="D30" s="449">
        <v>215</v>
      </c>
      <c r="E30" s="449">
        <v>257</v>
      </c>
      <c r="F30" s="449">
        <v>293</v>
      </c>
      <c r="G30" s="449">
        <v>323</v>
      </c>
      <c r="H30" s="449">
        <v>350</v>
      </c>
      <c r="I30" s="449">
        <v>374</v>
      </c>
      <c r="J30" s="449">
        <v>395</v>
      </c>
      <c r="K30" s="449">
        <v>413</v>
      </c>
      <c r="L30" s="449">
        <v>428</v>
      </c>
      <c r="M30" s="449">
        <v>446</v>
      </c>
      <c r="N30" s="449">
        <v>461</v>
      </c>
      <c r="O30" s="449">
        <v>473</v>
      </c>
      <c r="P30" s="449">
        <v>503</v>
      </c>
      <c r="Q30" s="449">
        <v>530</v>
      </c>
      <c r="R30" s="449">
        <v>554</v>
      </c>
      <c r="S30" s="449">
        <v>572</v>
      </c>
      <c r="T30" s="449">
        <v>593</v>
      </c>
      <c r="U30" s="449">
        <v>608</v>
      </c>
      <c r="V30" s="449">
        <v>60</v>
      </c>
      <c r="W30" s="490" t="s">
        <v>421</v>
      </c>
    </row>
    <row r="31" spans="1:23" ht="18.75" customHeight="1">
      <c r="A31" s="368" t="s">
        <v>86</v>
      </c>
      <c r="B31" s="449">
        <v>152.9886315902412</v>
      </c>
      <c r="C31" s="449">
        <v>221.93391857295364</v>
      </c>
      <c r="D31" s="449">
        <v>270.8513781726543</v>
      </c>
      <c r="E31" s="449">
        <v>308.79470763812265</v>
      </c>
      <c r="F31" s="449">
        <v>339.7966651553667</v>
      </c>
      <c r="G31" s="449">
        <v>366.00844675319365</v>
      </c>
      <c r="H31" s="449">
        <v>388.71412475506736</v>
      </c>
      <c r="I31" s="449">
        <v>408.74195213807894</v>
      </c>
      <c r="J31" s="449">
        <v>426.6574542205357</v>
      </c>
      <c r="K31" s="449">
        <v>442.8639971944632</v>
      </c>
      <c r="L31" s="449">
        <v>457.6594117377798</v>
      </c>
      <c r="M31" s="449">
        <v>471.26987375058786</v>
      </c>
      <c r="N31" s="449">
        <v>483.87119333560673</v>
      </c>
      <c r="O31" s="449">
        <v>495.60274120324794</v>
      </c>
      <c r="P31" s="449">
        <v>521.8145228010749</v>
      </c>
      <c r="Q31" s="449">
        <v>544.5202008029488</v>
      </c>
      <c r="R31" s="449">
        <v>564.5480281859603</v>
      </c>
      <c r="S31" s="449">
        <v>582.4635302684171</v>
      </c>
      <c r="T31" s="449">
        <v>598.6700732423444</v>
      </c>
      <c r="U31" s="449">
        <v>613.465487785661</v>
      </c>
      <c r="V31" s="449">
        <v>39</v>
      </c>
      <c r="W31" s="490" t="s">
        <v>422</v>
      </c>
    </row>
    <row r="32" spans="1:23" ht="18.75" customHeight="1">
      <c r="A32" s="368" t="s">
        <v>326</v>
      </c>
      <c r="B32" s="449">
        <v>312</v>
      </c>
      <c r="C32" s="449">
        <v>312</v>
      </c>
      <c r="D32" s="449">
        <v>332</v>
      </c>
      <c r="E32" s="449">
        <v>332</v>
      </c>
      <c r="F32" s="449">
        <v>380</v>
      </c>
      <c r="G32" s="449">
        <v>427</v>
      </c>
      <c r="H32" s="449">
        <v>475</v>
      </c>
      <c r="I32" s="449">
        <v>523</v>
      </c>
      <c r="J32" s="449">
        <v>570</v>
      </c>
      <c r="K32" s="449">
        <v>618</v>
      </c>
      <c r="L32" s="449">
        <v>666</v>
      </c>
      <c r="M32" s="449">
        <v>713</v>
      </c>
      <c r="N32" s="449">
        <v>761</v>
      </c>
      <c r="O32" s="449">
        <v>809</v>
      </c>
      <c r="P32" s="449">
        <v>952</v>
      </c>
      <c r="Q32" s="449">
        <v>1047</v>
      </c>
      <c r="R32" s="449">
        <v>1190</v>
      </c>
      <c r="S32" s="449">
        <v>1286</v>
      </c>
      <c r="T32" s="449">
        <v>1429</v>
      </c>
      <c r="U32" s="449">
        <v>1572</v>
      </c>
      <c r="V32" s="449">
        <v>57</v>
      </c>
      <c r="W32" s="490" t="s">
        <v>475</v>
      </c>
    </row>
    <row r="33" spans="1:23" ht="18.75" customHeight="1">
      <c r="A33" s="368" t="s">
        <v>327</v>
      </c>
      <c r="B33" s="449">
        <v>180</v>
      </c>
      <c r="C33" s="449">
        <v>180</v>
      </c>
      <c r="D33" s="449">
        <v>180</v>
      </c>
      <c r="E33" s="449">
        <v>180</v>
      </c>
      <c r="F33" s="449">
        <v>204</v>
      </c>
      <c r="G33" s="449">
        <v>228</v>
      </c>
      <c r="H33" s="449">
        <v>252</v>
      </c>
      <c r="I33" s="449">
        <v>276</v>
      </c>
      <c r="J33" s="449">
        <v>300</v>
      </c>
      <c r="K33" s="449">
        <v>324</v>
      </c>
      <c r="L33" s="449">
        <v>348</v>
      </c>
      <c r="M33" s="449">
        <v>372</v>
      </c>
      <c r="N33" s="449">
        <v>396</v>
      </c>
      <c r="O33" s="449">
        <v>420</v>
      </c>
      <c r="P33" s="449">
        <v>492</v>
      </c>
      <c r="Q33" s="449">
        <v>540</v>
      </c>
      <c r="R33" s="449">
        <v>612</v>
      </c>
      <c r="S33" s="449">
        <v>660</v>
      </c>
      <c r="T33" s="449">
        <v>732</v>
      </c>
      <c r="U33" s="449">
        <v>804</v>
      </c>
      <c r="V33" s="449">
        <v>30</v>
      </c>
      <c r="W33" s="490" t="s">
        <v>424</v>
      </c>
    </row>
    <row r="34" spans="1:23" ht="18.75" customHeight="1">
      <c r="A34" s="368" t="s">
        <v>328</v>
      </c>
      <c r="B34" s="449">
        <v>96</v>
      </c>
      <c r="C34" s="449">
        <v>120</v>
      </c>
      <c r="D34" s="449">
        <v>144</v>
      </c>
      <c r="E34" s="449">
        <v>168</v>
      </c>
      <c r="F34" s="449">
        <v>192</v>
      </c>
      <c r="G34" s="449">
        <v>216</v>
      </c>
      <c r="H34" s="449">
        <v>240</v>
      </c>
      <c r="I34" s="449">
        <v>264</v>
      </c>
      <c r="J34" s="449">
        <v>288</v>
      </c>
      <c r="K34" s="449">
        <v>312</v>
      </c>
      <c r="L34" s="449">
        <v>336</v>
      </c>
      <c r="M34" s="449">
        <v>360</v>
      </c>
      <c r="N34" s="449">
        <v>384</v>
      </c>
      <c r="O34" s="449">
        <v>408</v>
      </c>
      <c r="P34" s="449">
        <v>480</v>
      </c>
      <c r="Q34" s="449">
        <v>528</v>
      </c>
      <c r="R34" s="449">
        <v>600</v>
      </c>
      <c r="S34" s="449">
        <v>648</v>
      </c>
      <c r="T34" s="449">
        <v>720</v>
      </c>
      <c r="U34" s="449">
        <v>792</v>
      </c>
      <c r="V34" s="449">
        <v>30</v>
      </c>
      <c r="W34" s="490" t="s">
        <v>425</v>
      </c>
    </row>
    <row r="35" spans="1:23" ht="18.75" customHeight="1">
      <c r="A35" s="368" t="s">
        <v>329</v>
      </c>
      <c r="B35" s="449">
        <v>169.231698215057</v>
      </c>
      <c r="C35" s="449">
        <v>193.6015844216514</v>
      </c>
      <c r="D35" s="449">
        <v>224.28890295019625</v>
      </c>
      <c r="E35" s="449">
        <v>258.7898714865407</v>
      </c>
      <c r="F35" s="449">
        <v>295.74680012590215</v>
      </c>
      <c r="G35" s="449">
        <v>334.30259866136873</v>
      </c>
      <c r="H35" s="449">
        <v>373.8635790411628</v>
      </c>
      <c r="I35" s="449">
        <v>413.9918843093437</v>
      </c>
      <c r="J35" s="449">
        <v>454.3496451339568</v>
      </c>
      <c r="K35" s="449">
        <v>494.6670964891969</v>
      </c>
      <c r="L35" s="449">
        <v>534.7230362902953</v>
      </c>
      <c r="M35" s="449">
        <v>574.3321708319679</v>
      </c>
      <c r="N35" s="449">
        <v>613.3365513542208</v>
      </c>
      <c r="O35" s="449">
        <v>651.599566662052</v>
      </c>
      <c r="P35" s="449">
        <v>743.2619362928937</v>
      </c>
      <c r="Q35" s="449">
        <v>828.0422046466973</v>
      </c>
      <c r="R35" s="449">
        <v>904.7524146317058</v>
      </c>
      <c r="S35" s="449">
        <v>972.438832201383</v>
      </c>
      <c r="T35" s="449">
        <v>1030.3128711777003</v>
      </c>
      <c r="U35" s="449">
        <v>1077.7073750210257</v>
      </c>
      <c r="V35" s="449">
        <v>52</v>
      </c>
      <c r="W35" s="490" t="s">
        <v>329</v>
      </c>
    </row>
    <row r="36" spans="1:23" ht="18.75" customHeight="1">
      <c r="A36" s="368" t="s">
        <v>330</v>
      </c>
      <c r="B36" s="449">
        <v>149.64119207129295</v>
      </c>
      <c r="C36" s="449">
        <v>214.751719176704</v>
      </c>
      <c r="D36" s="449">
        <v>267.52949048422363</v>
      </c>
      <c r="E36" s="449">
        <v>313.19779286814764</v>
      </c>
      <c r="F36" s="449">
        <v>354.0832175896346</v>
      </c>
      <c r="G36" s="449">
        <v>391.4268392806886</v>
      </c>
      <c r="H36" s="449">
        <v>425.96946889715423</v>
      </c>
      <c r="I36" s="449">
        <v>458.1889446950455</v>
      </c>
      <c r="J36" s="449">
        <v>489.54303128107824</v>
      </c>
      <c r="K36" s="449">
        <v>527.5556799198826</v>
      </c>
      <c r="L36" s="449">
        <v>563.5868560025651</v>
      </c>
      <c r="M36" s="449">
        <v>597.767045625339</v>
      </c>
      <c r="N36" s="449">
        <v>630.1976776936192</v>
      </c>
      <c r="O36" s="449">
        <v>660.9591583864892</v>
      </c>
      <c r="P36" s="449">
        <v>732.0041801550863</v>
      </c>
      <c r="Q36" s="449">
        <v>805.7830393880179</v>
      </c>
      <c r="R36" s="449">
        <v>869.1760709838003</v>
      </c>
      <c r="S36" s="449">
        <v>922.8358041558658</v>
      </c>
      <c r="T36" s="449">
        <v>967.227661433474</v>
      </c>
      <c r="U36" s="449">
        <v>1002.6952935988395</v>
      </c>
      <c r="V36" s="449">
        <v>65</v>
      </c>
      <c r="W36" s="490" t="s">
        <v>320</v>
      </c>
    </row>
    <row r="37" spans="1:23" ht="18.75" customHeight="1">
      <c r="A37" s="368" t="s">
        <v>331</v>
      </c>
      <c r="B37" s="449">
        <v>125</v>
      </c>
      <c r="C37" s="449">
        <v>125</v>
      </c>
      <c r="D37" s="449">
        <v>125</v>
      </c>
      <c r="E37" s="449">
        <v>125</v>
      </c>
      <c r="F37" s="449">
        <v>145</v>
      </c>
      <c r="G37" s="449">
        <v>175</v>
      </c>
      <c r="H37" s="449">
        <v>195</v>
      </c>
      <c r="I37" s="449">
        <v>215</v>
      </c>
      <c r="J37" s="449">
        <v>235</v>
      </c>
      <c r="K37" s="449">
        <v>255</v>
      </c>
      <c r="L37" s="449">
        <v>275</v>
      </c>
      <c r="M37" s="449">
        <v>295</v>
      </c>
      <c r="N37" s="449">
        <v>315</v>
      </c>
      <c r="O37" s="449">
        <v>345</v>
      </c>
      <c r="P37" s="449">
        <v>395</v>
      </c>
      <c r="Q37" s="449">
        <v>445</v>
      </c>
      <c r="R37" s="449">
        <v>495</v>
      </c>
      <c r="S37" s="449">
        <v>545</v>
      </c>
      <c r="T37" s="449">
        <v>595</v>
      </c>
      <c r="U37" s="449">
        <v>645</v>
      </c>
      <c r="V37" s="449">
        <v>35</v>
      </c>
      <c r="W37" s="490" t="s">
        <v>321</v>
      </c>
    </row>
    <row r="38" spans="1:23" ht="18.75" customHeight="1">
      <c r="A38" s="368" t="s">
        <v>21</v>
      </c>
      <c r="B38" s="449">
        <v>175.49941453705932</v>
      </c>
      <c r="C38" s="449">
        <v>196.0784532867521</v>
      </c>
      <c r="D38" s="449">
        <v>219.96199672236872</v>
      </c>
      <c r="E38" s="449">
        <v>246.30274739437306</v>
      </c>
      <c r="F38" s="449">
        <v>274.60165804587933</v>
      </c>
      <c r="G38" s="449">
        <v>304.5289749655336</v>
      </c>
      <c r="H38" s="449">
        <v>335.8503287412376</v>
      </c>
      <c r="I38" s="449">
        <v>368.39048151230827</v>
      </c>
      <c r="J38" s="449">
        <v>402.0134139093713</v>
      </c>
      <c r="K38" s="449">
        <v>436.6104643488187</v>
      </c>
      <c r="L38" s="449">
        <v>472.0928190365089</v>
      </c>
      <c r="M38" s="449">
        <v>508.3865232346378</v>
      </c>
      <c r="N38" s="449">
        <v>545.4290366999425</v>
      </c>
      <c r="O38" s="449">
        <v>583.1667782698723</v>
      </c>
      <c r="P38" s="449">
        <v>680.2621760948705</v>
      </c>
      <c r="Q38" s="449">
        <v>780.8426660599929</v>
      </c>
      <c r="R38" s="449">
        <v>884.4701535135321</v>
      </c>
      <c r="S38" s="449">
        <v>990.8045900320519</v>
      </c>
      <c r="T38" s="449">
        <v>1099.5743216565324</v>
      </c>
      <c r="U38" s="449">
        <v>1210.5573139016203</v>
      </c>
      <c r="V38" s="449">
        <v>68</v>
      </c>
      <c r="W38" s="490" t="s">
        <v>216</v>
      </c>
    </row>
    <row r="39" spans="1:23" ht="18.75" customHeight="1">
      <c r="A39" s="368" t="s">
        <v>22</v>
      </c>
      <c r="B39" s="449">
        <v>177.5</v>
      </c>
      <c r="C39" s="449">
        <v>177.5</v>
      </c>
      <c r="D39" s="449">
        <v>182.8</v>
      </c>
      <c r="E39" s="449">
        <v>198.7</v>
      </c>
      <c r="F39" s="449">
        <v>209.3</v>
      </c>
      <c r="G39" s="449">
        <v>219.9</v>
      </c>
      <c r="H39" s="449">
        <v>246.7</v>
      </c>
      <c r="I39" s="449">
        <v>311.2</v>
      </c>
      <c r="J39" s="449">
        <v>354.2</v>
      </c>
      <c r="K39" s="449">
        <v>386.2</v>
      </c>
      <c r="L39" s="449">
        <v>450.2</v>
      </c>
      <c r="M39" s="449">
        <v>514.2</v>
      </c>
      <c r="N39" s="449">
        <v>578.2</v>
      </c>
      <c r="O39" s="449">
        <v>621.2</v>
      </c>
      <c r="P39" s="449">
        <v>793.2</v>
      </c>
      <c r="Q39" s="449">
        <v>922.2</v>
      </c>
      <c r="R39" s="449">
        <v>1051.2</v>
      </c>
      <c r="S39" s="449">
        <v>1137.2</v>
      </c>
      <c r="T39" s="449">
        <v>1223.2</v>
      </c>
      <c r="U39" s="449">
        <v>1266.2</v>
      </c>
      <c r="V39" s="449">
        <v>26.5</v>
      </c>
      <c r="W39" s="490" t="s">
        <v>84</v>
      </c>
    </row>
    <row r="40" spans="1:23" ht="18.75" customHeight="1">
      <c r="A40" s="368" t="s">
        <v>332</v>
      </c>
      <c r="B40" s="449">
        <v>204.76939920539974</v>
      </c>
      <c r="C40" s="449">
        <v>297.0500140899533</v>
      </c>
      <c r="D40" s="449">
        <v>360.49077099812297</v>
      </c>
      <c r="E40" s="449">
        <v>404.1664619305282</v>
      </c>
      <c r="F40" s="449">
        <v>439.85209979883905</v>
      </c>
      <c r="G40" s="449">
        <v>470.02387670882996</v>
      </c>
      <c r="H40" s="449">
        <v>496.15985867960217</v>
      </c>
      <c r="I40" s="449">
        <v>519.2134285995548</v>
      </c>
      <c r="J40" s="449">
        <v>539.8355496120074</v>
      </c>
      <c r="K40" s="449">
        <v>558.4905272321497</v>
      </c>
      <c r="L40" s="449">
        <v>575.5211874803182</v>
      </c>
      <c r="M40" s="449">
        <v>591.1878762156766</v>
      </c>
      <c r="N40" s="449">
        <v>605.6929643903092</v>
      </c>
      <c r="O40" s="449">
        <v>619.1968784127232</v>
      </c>
      <c r="P40" s="449">
        <v>649.0762435775341</v>
      </c>
      <c r="Q40" s="449">
        <v>671.5531880723985</v>
      </c>
      <c r="R40" s="449">
        <v>691.3792582035578</v>
      </c>
      <c r="S40" s="449">
        <v>709.114282274267</v>
      </c>
      <c r="T40" s="449">
        <v>725.1575630275892</v>
      </c>
      <c r="U40" s="449">
        <v>739.803930841014</v>
      </c>
      <c r="V40" s="449">
        <v>50.459999999999994</v>
      </c>
      <c r="W40" s="490" t="s">
        <v>332</v>
      </c>
    </row>
    <row r="41" spans="1:23" ht="18.75" customHeight="1">
      <c r="A41" s="368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W41" s="385"/>
    </row>
    <row r="42" spans="1:23" ht="18.75" customHeight="1">
      <c r="A42" s="370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W42" s="385"/>
    </row>
    <row r="43" spans="1:23" ht="18.75" customHeight="1">
      <c r="A43" s="368"/>
      <c r="B43" s="371"/>
      <c r="C43" s="371"/>
      <c r="D43" s="371"/>
      <c r="E43" s="371"/>
      <c r="F43" s="371"/>
      <c r="G43" s="371"/>
      <c r="H43" s="371"/>
      <c r="I43" s="371"/>
      <c r="J43" s="372"/>
      <c r="K43" s="372"/>
      <c r="L43" s="372"/>
      <c r="W43" s="385"/>
    </row>
    <row r="44" spans="13:23" ht="18.75" customHeight="1">
      <c r="M44" s="373"/>
      <c r="W44" s="385"/>
    </row>
    <row r="45" ht="18.75" customHeight="1">
      <c r="W45" s="385"/>
    </row>
    <row r="46" ht="18.75" customHeight="1">
      <c r="W46" s="385"/>
    </row>
    <row r="47" ht="18.75" customHeight="1">
      <c r="W47" s="385"/>
    </row>
    <row r="48" ht="18.75" customHeight="1">
      <c r="W48" s="385"/>
    </row>
    <row r="49" ht="18.75" customHeight="1">
      <c r="W49" s="385"/>
    </row>
    <row r="50" ht="18.75" customHeight="1">
      <c r="W50" s="385"/>
    </row>
    <row r="51" ht="18.75" customHeight="1">
      <c r="W51" s="385"/>
    </row>
    <row r="52" ht="18.75" customHeight="1">
      <c r="W52" s="385"/>
    </row>
    <row r="53" ht="18.75" customHeight="1">
      <c r="W53" s="385"/>
    </row>
    <row r="54" ht="18.75" customHeight="1">
      <c r="W54" s="385"/>
    </row>
    <row r="55" ht="18.75" customHeight="1">
      <c r="W55" s="385"/>
    </row>
    <row r="56" ht="18.75" customHeight="1">
      <c r="W56" s="385"/>
    </row>
    <row r="57" ht="18.75" customHeight="1">
      <c r="W57" s="385"/>
    </row>
    <row r="58" ht="18.75" customHeight="1">
      <c r="W58" s="385"/>
    </row>
    <row r="59" ht="18.75" customHeight="1">
      <c r="W59" s="385"/>
    </row>
    <row r="60" ht="18.75" customHeight="1">
      <c r="W60" s="385"/>
    </row>
    <row r="61" ht="18.75" customHeight="1">
      <c r="W61" s="385"/>
    </row>
    <row r="62" ht="18.75" customHeight="1">
      <c r="W62" s="385"/>
    </row>
    <row r="63" ht="18.75" customHeight="1">
      <c r="W63" s="385"/>
    </row>
    <row r="64" ht="18.75" customHeight="1">
      <c r="W64" s="385"/>
    </row>
    <row r="65" ht="18.75" customHeight="1">
      <c r="W65" s="385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spans="2:9" ht="18.75" customHeight="1">
      <c r="B73" s="374"/>
      <c r="C73" s="374"/>
      <c r="D73" s="374"/>
      <c r="E73" s="374"/>
      <c r="F73" s="374"/>
      <c r="G73" s="374"/>
      <c r="H73" s="374"/>
      <c r="I73" s="374"/>
    </row>
    <row r="74" spans="2:9" ht="18.75" customHeight="1">
      <c r="B74" s="374"/>
      <c r="C74" s="374"/>
      <c r="D74" s="374"/>
      <c r="E74" s="374"/>
      <c r="F74" s="374"/>
      <c r="G74" s="374"/>
      <c r="H74" s="374"/>
      <c r="I74" s="374"/>
    </row>
    <row r="75" spans="2:9" ht="18.75" customHeight="1">
      <c r="B75" s="374"/>
      <c r="C75" s="374"/>
      <c r="D75" s="374"/>
      <c r="E75" s="374"/>
      <c r="F75" s="374"/>
      <c r="G75" s="374"/>
      <c r="H75" s="374"/>
      <c r="I75" s="374"/>
    </row>
    <row r="76" spans="2:9" ht="18.75" customHeight="1">
      <c r="B76" s="374"/>
      <c r="C76" s="374"/>
      <c r="D76" s="374"/>
      <c r="E76" s="374"/>
      <c r="F76" s="374"/>
      <c r="G76" s="374"/>
      <c r="H76" s="374"/>
      <c r="I76" s="374"/>
    </row>
    <row r="77" spans="2:9" ht="18.75" customHeight="1">
      <c r="B77" s="374"/>
      <c r="C77" s="374"/>
      <c r="D77" s="374"/>
      <c r="E77" s="374"/>
      <c r="F77" s="374"/>
      <c r="G77" s="374"/>
      <c r="H77" s="374"/>
      <c r="I77" s="374"/>
    </row>
    <row r="78" spans="2:9" ht="18.75" customHeight="1">
      <c r="B78" s="374"/>
      <c r="C78" s="374"/>
      <c r="D78" s="374"/>
      <c r="E78" s="374"/>
      <c r="F78" s="374"/>
      <c r="G78" s="374"/>
      <c r="H78" s="374"/>
      <c r="I78" s="374"/>
    </row>
    <row r="79" spans="2:9" ht="18.75" customHeight="1">
      <c r="B79" s="374"/>
      <c r="C79" s="374"/>
      <c r="D79" s="374"/>
      <c r="E79" s="374"/>
      <c r="F79" s="374"/>
      <c r="G79" s="374"/>
      <c r="H79" s="374"/>
      <c r="I79" s="374"/>
    </row>
    <row r="80" spans="2:9" ht="12.75">
      <c r="B80" s="374"/>
      <c r="C80" s="374"/>
      <c r="D80" s="374"/>
      <c r="E80" s="374"/>
      <c r="F80" s="374"/>
      <c r="G80" s="374"/>
      <c r="H80" s="374"/>
      <c r="I80" s="374"/>
    </row>
    <row r="81" spans="2:9" ht="12.75">
      <c r="B81" s="374"/>
      <c r="C81" s="374"/>
      <c r="D81" s="374"/>
      <c r="E81" s="374"/>
      <c r="F81" s="374"/>
      <c r="G81" s="374"/>
      <c r="H81" s="374"/>
      <c r="I81" s="374"/>
    </row>
    <row r="82" spans="2:9" ht="12.75">
      <c r="B82" s="374"/>
      <c r="C82" s="374"/>
      <c r="D82" s="374"/>
      <c r="E82" s="374"/>
      <c r="F82" s="374"/>
      <c r="G82" s="374"/>
      <c r="H82" s="374"/>
      <c r="I82" s="374"/>
    </row>
    <row r="83" spans="2:9" ht="12.75">
      <c r="B83" s="374"/>
      <c r="C83" s="374"/>
      <c r="D83" s="374"/>
      <c r="E83" s="374"/>
      <c r="F83" s="374"/>
      <c r="G83" s="374"/>
      <c r="H83" s="374"/>
      <c r="I83" s="374"/>
    </row>
    <row r="84" spans="2:9" ht="12.75">
      <c r="B84" s="374"/>
      <c r="C84" s="374"/>
      <c r="D84" s="374"/>
      <c r="E84" s="374"/>
      <c r="F84" s="374"/>
      <c r="G84" s="374"/>
      <c r="H84" s="374"/>
      <c r="I84" s="374"/>
    </row>
    <row r="85" spans="2:9" ht="12.75">
      <c r="B85" s="374"/>
      <c r="C85" s="374"/>
      <c r="D85" s="374"/>
      <c r="E85" s="374"/>
      <c r="F85" s="374"/>
      <c r="G85" s="374"/>
      <c r="H85" s="374"/>
      <c r="I85" s="374"/>
    </row>
    <row r="86" spans="2:9" ht="12.75">
      <c r="B86" s="374"/>
      <c r="C86" s="374"/>
      <c r="D86" s="374"/>
      <c r="E86" s="374"/>
      <c r="F86" s="374"/>
      <c r="G86" s="374"/>
      <c r="H86" s="374"/>
      <c r="I86" s="374"/>
    </row>
    <row r="87" spans="2:9" ht="12.75">
      <c r="B87" s="374"/>
      <c r="C87" s="374"/>
      <c r="D87" s="374"/>
      <c r="E87" s="374"/>
      <c r="F87" s="374"/>
      <c r="G87" s="374"/>
      <c r="H87" s="374"/>
      <c r="I87" s="374"/>
    </row>
    <row r="88" spans="2:9" ht="12.75">
      <c r="B88" s="374"/>
      <c r="C88" s="374"/>
      <c r="D88" s="374"/>
      <c r="E88" s="374"/>
      <c r="F88" s="374"/>
      <c r="G88" s="374"/>
      <c r="H88" s="374"/>
      <c r="I88" s="374"/>
    </row>
    <row r="89" spans="2:9" ht="12.75">
      <c r="B89" s="374"/>
      <c r="C89" s="374"/>
      <c r="D89" s="374"/>
      <c r="E89" s="374"/>
      <c r="F89" s="374"/>
      <c r="G89" s="374"/>
      <c r="H89" s="374"/>
      <c r="I89" s="374"/>
    </row>
    <row r="90" spans="2:9" ht="12.75">
      <c r="B90" s="374"/>
      <c r="C90" s="374"/>
      <c r="D90" s="374"/>
      <c r="E90" s="374"/>
      <c r="F90" s="374"/>
      <c r="G90" s="374"/>
      <c r="H90" s="374"/>
      <c r="I90" s="374"/>
    </row>
    <row r="91" spans="2:9" ht="12.75">
      <c r="B91" s="374"/>
      <c r="C91" s="374"/>
      <c r="D91" s="374"/>
      <c r="E91" s="374"/>
      <c r="F91" s="374"/>
      <c r="G91" s="374"/>
      <c r="H91" s="374"/>
      <c r="I91" s="374"/>
    </row>
    <row r="92" spans="2:9" ht="12.75">
      <c r="B92" s="374"/>
      <c r="C92" s="374"/>
      <c r="D92" s="374"/>
      <c r="E92" s="374"/>
      <c r="F92" s="374"/>
      <c r="G92" s="374"/>
      <c r="H92" s="374"/>
      <c r="I92" s="374"/>
    </row>
    <row r="93" spans="2:9" ht="12.75">
      <c r="B93" s="374"/>
      <c r="C93" s="374"/>
      <c r="D93" s="374"/>
      <c r="E93" s="374"/>
      <c r="F93" s="374"/>
      <c r="G93" s="374"/>
      <c r="H93" s="374"/>
      <c r="I93" s="374"/>
    </row>
    <row r="94" spans="2:9" ht="12.75">
      <c r="B94" s="374"/>
      <c r="C94" s="374"/>
      <c r="D94" s="374"/>
      <c r="E94" s="374"/>
      <c r="F94" s="374"/>
      <c r="G94" s="374"/>
      <c r="H94" s="374"/>
      <c r="I94" s="374"/>
    </row>
    <row r="95" spans="2:9" ht="12.75">
      <c r="B95" s="374"/>
      <c r="C95" s="374"/>
      <c r="D95" s="374"/>
      <c r="E95" s="374"/>
      <c r="F95" s="374"/>
      <c r="G95" s="374"/>
      <c r="H95" s="374"/>
      <c r="I95" s="374"/>
    </row>
    <row r="96" spans="2:9" ht="12.75">
      <c r="B96" s="374"/>
      <c r="C96" s="374"/>
      <c r="D96" s="374"/>
      <c r="E96" s="374"/>
      <c r="F96" s="374"/>
      <c r="G96" s="374"/>
      <c r="H96" s="374"/>
      <c r="I96" s="374"/>
    </row>
    <row r="97" spans="2:9" ht="12.75">
      <c r="B97" s="374"/>
      <c r="C97" s="374"/>
      <c r="D97" s="374"/>
      <c r="E97" s="374"/>
      <c r="F97" s="374"/>
      <c r="G97" s="374"/>
      <c r="H97" s="374"/>
      <c r="I97" s="374"/>
    </row>
    <row r="98" spans="2:9" ht="12.75">
      <c r="B98" s="374"/>
      <c r="C98" s="374"/>
      <c r="D98" s="374"/>
      <c r="E98" s="374"/>
      <c r="F98" s="374"/>
      <c r="G98" s="374"/>
      <c r="H98" s="374"/>
      <c r="I98" s="374"/>
    </row>
    <row r="99" spans="2:9" ht="12.75">
      <c r="B99" s="374"/>
      <c r="C99" s="374"/>
      <c r="D99" s="374"/>
      <c r="E99" s="374"/>
      <c r="F99" s="374"/>
      <c r="G99" s="374"/>
      <c r="H99" s="374"/>
      <c r="I99" s="374"/>
    </row>
    <row r="100" spans="2:9" ht="12.75">
      <c r="B100" s="374"/>
      <c r="C100" s="374"/>
      <c r="D100" s="374"/>
      <c r="E100" s="374"/>
      <c r="F100" s="374"/>
      <c r="G100" s="374"/>
      <c r="H100" s="374"/>
      <c r="I100" s="374"/>
    </row>
    <row r="101" spans="2:9" ht="12.75">
      <c r="B101" s="374"/>
      <c r="C101" s="374"/>
      <c r="D101" s="374"/>
      <c r="E101" s="374"/>
      <c r="F101" s="374"/>
      <c r="G101" s="374"/>
      <c r="H101" s="374"/>
      <c r="I101" s="374"/>
    </row>
    <row r="102" spans="2:9" ht="12.75">
      <c r="B102" s="374"/>
      <c r="C102" s="374"/>
      <c r="D102" s="374"/>
      <c r="E102" s="374"/>
      <c r="F102" s="374"/>
      <c r="G102" s="374"/>
      <c r="H102" s="374"/>
      <c r="I102" s="374"/>
    </row>
    <row r="103" spans="2:9" ht="12.75">
      <c r="B103" s="374"/>
      <c r="C103" s="374"/>
      <c r="D103" s="374"/>
      <c r="E103" s="374"/>
      <c r="F103" s="374"/>
      <c r="G103" s="374"/>
      <c r="H103" s="374"/>
      <c r="I103" s="374"/>
    </row>
    <row r="104" spans="2:9" ht="12.75">
      <c r="B104" s="374"/>
      <c r="C104" s="374"/>
      <c r="D104" s="374"/>
      <c r="E104" s="374"/>
      <c r="F104" s="374"/>
      <c r="G104" s="374"/>
      <c r="H104" s="374"/>
      <c r="I104" s="374"/>
    </row>
    <row r="105" spans="2:9" ht="12.75">
      <c r="B105" s="374"/>
      <c r="C105" s="374"/>
      <c r="D105" s="374"/>
      <c r="E105" s="374"/>
      <c r="F105" s="374"/>
      <c r="G105" s="374"/>
      <c r="H105" s="374"/>
      <c r="I105" s="374"/>
    </row>
    <row r="106" spans="2:9" ht="12.75">
      <c r="B106" s="374"/>
      <c r="C106" s="374"/>
      <c r="D106" s="374"/>
      <c r="E106" s="374"/>
      <c r="F106" s="374"/>
      <c r="G106" s="374"/>
      <c r="H106" s="374"/>
      <c r="I106" s="374"/>
    </row>
    <row r="107" spans="2:9" ht="12.75">
      <c r="B107" s="374"/>
      <c r="C107" s="374"/>
      <c r="D107" s="374"/>
      <c r="E107" s="374"/>
      <c r="F107" s="374"/>
      <c r="G107" s="374"/>
      <c r="H107" s="374"/>
      <c r="I107" s="374"/>
    </row>
    <row r="108" spans="2:9" ht="12.75">
      <c r="B108" s="374"/>
      <c r="C108" s="374"/>
      <c r="D108" s="374"/>
      <c r="E108" s="374"/>
      <c r="F108" s="374"/>
      <c r="G108" s="374"/>
      <c r="H108" s="374"/>
      <c r="I108" s="374"/>
    </row>
    <row r="109" spans="2:9" ht="12.75">
      <c r="B109" s="374"/>
      <c r="C109" s="374"/>
      <c r="D109" s="374"/>
      <c r="E109" s="374"/>
      <c r="F109" s="374"/>
      <c r="G109" s="374"/>
      <c r="H109" s="374"/>
      <c r="I109" s="374"/>
    </row>
    <row r="110" spans="2:9" ht="12.75">
      <c r="B110" s="374"/>
      <c r="C110" s="374"/>
      <c r="D110" s="374"/>
      <c r="E110" s="374"/>
      <c r="F110" s="374"/>
      <c r="G110" s="374"/>
      <c r="H110" s="374"/>
      <c r="I110" s="374"/>
    </row>
    <row r="111" spans="2:9" ht="12.75">
      <c r="B111" s="374"/>
      <c r="C111" s="374"/>
      <c r="D111" s="374"/>
      <c r="E111" s="374"/>
      <c r="F111" s="374"/>
      <c r="G111" s="374"/>
      <c r="H111" s="374"/>
      <c r="I111" s="374"/>
    </row>
    <row r="112" spans="2:9" ht="12.75">
      <c r="B112" s="374"/>
      <c r="C112" s="374"/>
      <c r="D112" s="374"/>
      <c r="E112" s="374"/>
      <c r="F112" s="374"/>
      <c r="G112" s="374"/>
      <c r="H112" s="374"/>
      <c r="I112" s="374"/>
    </row>
    <row r="113" spans="2:9" ht="12.75">
      <c r="B113" s="374"/>
      <c r="C113" s="374"/>
      <c r="D113" s="374"/>
      <c r="E113" s="374"/>
      <c r="F113" s="374"/>
      <c r="G113" s="374"/>
      <c r="H113" s="374"/>
      <c r="I113" s="374"/>
    </row>
    <row r="114" spans="2:9" ht="12.75">
      <c r="B114" s="374"/>
      <c r="C114" s="374"/>
      <c r="D114" s="374"/>
      <c r="E114" s="374"/>
      <c r="F114" s="374"/>
      <c r="G114" s="374"/>
      <c r="H114" s="374"/>
      <c r="I114" s="374"/>
    </row>
    <row r="115" spans="2:9" ht="12.75">
      <c r="B115" s="374"/>
      <c r="C115" s="374"/>
      <c r="D115" s="374"/>
      <c r="E115" s="374"/>
      <c r="F115" s="374"/>
      <c r="G115" s="374"/>
      <c r="H115" s="374"/>
      <c r="I115" s="374"/>
    </row>
    <row r="116" spans="2:9" ht="12.75">
      <c r="B116" s="374"/>
      <c r="C116" s="374"/>
      <c r="D116" s="374"/>
      <c r="E116" s="374"/>
      <c r="F116" s="374"/>
      <c r="G116" s="374"/>
      <c r="H116" s="374"/>
      <c r="I116" s="374"/>
    </row>
    <row r="117" spans="2:9" ht="12.75">
      <c r="B117" s="374"/>
      <c r="C117" s="374"/>
      <c r="D117" s="374"/>
      <c r="E117" s="374"/>
      <c r="F117" s="374"/>
      <c r="G117" s="374"/>
      <c r="H117" s="374"/>
      <c r="I117" s="374"/>
    </row>
    <row r="118" spans="2:9" ht="12.75">
      <c r="B118" s="374"/>
      <c r="C118" s="374"/>
      <c r="D118" s="374"/>
      <c r="E118" s="374"/>
      <c r="F118" s="374"/>
      <c r="G118" s="374"/>
      <c r="H118" s="374"/>
      <c r="I118" s="374"/>
    </row>
    <row r="119" spans="2:9" ht="12.75">
      <c r="B119" s="374"/>
      <c r="C119" s="374"/>
      <c r="D119" s="374"/>
      <c r="E119" s="374"/>
      <c r="F119" s="374"/>
      <c r="G119" s="374"/>
      <c r="H119" s="374"/>
      <c r="I119" s="374"/>
    </row>
    <row r="120" spans="2:9" ht="12.75">
      <c r="B120" s="374"/>
      <c r="C120" s="374"/>
      <c r="D120" s="374"/>
      <c r="E120" s="374"/>
      <c r="F120" s="374"/>
      <c r="G120" s="374"/>
      <c r="H120" s="374"/>
      <c r="I120" s="374"/>
    </row>
    <row r="121" spans="2:9" ht="12.75">
      <c r="B121" s="374"/>
      <c r="C121" s="374"/>
      <c r="D121" s="374"/>
      <c r="E121" s="374"/>
      <c r="F121" s="374"/>
      <c r="G121" s="374"/>
      <c r="H121" s="374"/>
      <c r="I121" s="374"/>
    </row>
    <row r="122" spans="2:9" ht="12.75">
      <c r="B122" s="374"/>
      <c r="C122" s="374"/>
      <c r="D122" s="374"/>
      <c r="E122" s="374"/>
      <c r="F122" s="374"/>
      <c r="G122" s="374"/>
      <c r="H122" s="374"/>
      <c r="I122" s="374"/>
    </row>
    <row r="123" spans="2:9" ht="12.75">
      <c r="B123" s="374"/>
      <c r="C123" s="374"/>
      <c r="D123" s="374"/>
      <c r="E123" s="374"/>
      <c r="F123" s="374"/>
      <c r="G123" s="374"/>
      <c r="H123" s="374"/>
      <c r="I123" s="374"/>
    </row>
  </sheetData>
  <sheetProtection/>
  <mergeCells count="11">
    <mergeCell ref="B5:L5"/>
    <mergeCell ref="B7:L7"/>
    <mergeCell ref="B14:L14"/>
    <mergeCell ref="B9:L9"/>
    <mergeCell ref="B11:L11"/>
    <mergeCell ref="M14:V14"/>
    <mergeCell ref="M11:V11"/>
    <mergeCell ref="M4:U4"/>
    <mergeCell ref="M5:V5"/>
    <mergeCell ref="M7:V7"/>
    <mergeCell ref="M9:V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contribuzioni&amp;R68 - 69</oddFooter>
  </headerFooter>
  <colBreaks count="1" manualBreakCount="1">
    <brk id="12" max="40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6.7109375" style="363" customWidth="1"/>
    <col min="2" max="8" width="18.28125" style="363" customWidth="1"/>
    <col min="9" max="10" width="16.421875" style="363" customWidth="1"/>
    <col min="11" max="11" width="16.28125" style="363" customWidth="1"/>
    <col min="12" max="12" width="16.421875" style="363" customWidth="1"/>
    <col min="13" max="13" width="16.57421875" style="363" customWidth="1"/>
    <col min="14" max="14" width="27.421875" style="363" customWidth="1"/>
    <col min="15" max="15" width="12.7109375" style="363" customWidth="1"/>
    <col min="16" max="16" width="30.421875" style="363" customWidth="1"/>
    <col min="17" max="231" width="12.7109375" style="363" customWidth="1"/>
    <col min="232" max="16384" width="10.28125" style="363" customWidth="1"/>
  </cols>
  <sheetData>
    <row r="1" spans="1:6" ht="18.75" customHeight="1">
      <c r="A1" s="361" t="s">
        <v>358</v>
      </c>
      <c r="B1" s="362"/>
      <c r="C1" s="362"/>
      <c r="D1" s="362"/>
      <c r="E1" s="362"/>
      <c r="F1" s="362"/>
    </row>
    <row r="2" spans="1:6" ht="18.75" customHeight="1">
      <c r="A2" s="434" t="s">
        <v>359</v>
      </c>
      <c r="B2" s="362"/>
      <c r="C2" s="362"/>
      <c r="D2" s="362"/>
      <c r="F2" s="362"/>
    </row>
    <row r="3" spans="1:6" ht="18.75" customHeight="1" thickBot="1">
      <c r="A3" s="361"/>
      <c r="B3" s="362"/>
      <c r="C3" s="362"/>
      <c r="D3" s="362"/>
      <c r="E3" s="362"/>
      <c r="F3" s="362"/>
    </row>
    <row r="4" spans="1:16" ht="39" customHeight="1" thickBot="1">
      <c r="A4" s="516">
        <f>P4</f>
        <v>34</v>
      </c>
      <c r="B4" s="722" t="s">
        <v>297</v>
      </c>
      <c r="C4" s="723"/>
      <c r="D4" s="723"/>
      <c r="E4" s="723"/>
      <c r="F4" s="723"/>
      <c r="G4" s="723"/>
      <c r="H4" s="724"/>
      <c r="I4" s="710" t="s">
        <v>307</v>
      </c>
      <c r="J4" s="711"/>
      <c r="K4" s="711"/>
      <c r="L4" s="711"/>
      <c r="M4" s="712"/>
      <c r="N4" s="403" t="s">
        <v>165</v>
      </c>
      <c r="O4" s="403" t="s">
        <v>166</v>
      </c>
      <c r="P4" s="515">
        <v>34</v>
      </c>
    </row>
    <row r="5" spans="1:16" ht="18.75" customHeight="1">
      <c r="A5" s="366"/>
      <c r="B5" s="391" t="s">
        <v>55</v>
      </c>
      <c r="C5" s="392"/>
      <c r="D5" s="392"/>
      <c r="E5" s="392"/>
      <c r="F5" s="392"/>
      <c r="G5" s="392"/>
      <c r="H5" s="393"/>
      <c r="I5" s="713" t="s">
        <v>61</v>
      </c>
      <c r="J5" s="714"/>
      <c r="K5" s="714"/>
      <c r="L5" s="714"/>
      <c r="M5" s="714"/>
      <c r="N5" s="714"/>
      <c r="O5" s="715"/>
      <c r="P5" s="385"/>
    </row>
    <row r="6" spans="2:16" ht="18.75" customHeight="1">
      <c r="B6" s="394">
        <v>4500</v>
      </c>
      <c r="C6" s="394">
        <v>5300</v>
      </c>
      <c r="D6" s="394">
        <v>6500</v>
      </c>
      <c r="E6" s="394">
        <v>7800</v>
      </c>
      <c r="F6" s="394">
        <v>9400</v>
      </c>
      <c r="G6" s="394">
        <v>11000</v>
      </c>
      <c r="H6" s="394">
        <v>13500</v>
      </c>
      <c r="I6" s="394">
        <v>14500</v>
      </c>
      <c r="J6" s="394">
        <v>16000</v>
      </c>
      <c r="K6" s="394">
        <v>19000</v>
      </c>
      <c r="L6" s="394">
        <v>25000</v>
      </c>
      <c r="M6" s="394">
        <v>28000</v>
      </c>
      <c r="N6" s="477">
        <v>28000</v>
      </c>
      <c r="O6" s="394">
        <v>8800</v>
      </c>
      <c r="P6" s="385"/>
    </row>
    <row r="7" spans="1:16" ht="18.75" customHeight="1">
      <c r="A7" s="389"/>
      <c r="B7" s="707" t="s">
        <v>298</v>
      </c>
      <c r="C7" s="708"/>
      <c r="D7" s="708"/>
      <c r="E7" s="708"/>
      <c r="F7" s="708"/>
      <c r="G7" s="708"/>
      <c r="H7" s="709"/>
      <c r="I7" s="707" t="s">
        <v>308</v>
      </c>
      <c r="J7" s="708"/>
      <c r="K7" s="708"/>
      <c r="L7" s="708"/>
      <c r="M7" s="708"/>
      <c r="N7" s="708"/>
      <c r="O7" s="709"/>
      <c r="P7" s="397"/>
    </row>
    <row r="8" spans="1:16" ht="18.75" customHeight="1">
      <c r="A8" s="361"/>
      <c r="B8" s="395">
        <v>2500</v>
      </c>
      <c r="C8" s="395">
        <v>2750</v>
      </c>
      <c r="D8" s="395">
        <v>3200</v>
      </c>
      <c r="E8" s="395">
        <v>3500</v>
      </c>
      <c r="F8" s="395">
        <v>5250</v>
      </c>
      <c r="G8" s="395">
        <v>6600</v>
      </c>
      <c r="H8" s="395">
        <v>8500</v>
      </c>
      <c r="I8" s="395">
        <v>9050</v>
      </c>
      <c r="J8" s="395">
        <v>8700</v>
      </c>
      <c r="K8" s="395">
        <v>11250</v>
      </c>
      <c r="L8" s="395">
        <v>16000</v>
      </c>
      <c r="M8" s="395">
        <v>18200</v>
      </c>
      <c r="N8" s="477">
        <v>12000</v>
      </c>
      <c r="O8" s="395">
        <v>5900</v>
      </c>
      <c r="P8" s="384"/>
    </row>
    <row r="9" spans="1:16" ht="18.75" customHeight="1">
      <c r="A9" s="361"/>
      <c r="B9" s="707" t="s">
        <v>52</v>
      </c>
      <c r="C9" s="708"/>
      <c r="D9" s="708"/>
      <c r="E9" s="708"/>
      <c r="F9" s="708"/>
      <c r="G9" s="708"/>
      <c r="H9" s="709"/>
      <c r="I9" s="707" t="s">
        <v>58</v>
      </c>
      <c r="J9" s="708"/>
      <c r="K9" s="708"/>
      <c r="L9" s="708"/>
      <c r="M9" s="708"/>
      <c r="N9" s="708"/>
      <c r="O9" s="709"/>
      <c r="P9" s="384"/>
    </row>
    <row r="10" spans="1:16" ht="18.75" customHeight="1">
      <c r="A10" s="361"/>
      <c r="B10" s="395">
        <v>2383</v>
      </c>
      <c r="C10" s="395">
        <v>4570</v>
      </c>
      <c r="D10" s="395">
        <v>3782</v>
      </c>
      <c r="E10" s="395">
        <v>6224</v>
      </c>
      <c r="F10" s="395">
        <v>6128</v>
      </c>
      <c r="G10" s="395">
        <v>5496</v>
      </c>
      <c r="H10" s="395">
        <v>6595</v>
      </c>
      <c r="I10" s="395">
        <v>10456</v>
      </c>
      <c r="J10" s="395">
        <v>11967</v>
      </c>
      <c r="K10" s="395">
        <v>11413</v>
      </c>
      <c r="L10" s="395">
        <v>12000</v>
      </c>
      <c r="M10" s="395">
        <v>14620</v>
      </c>
      <c r="N10" s="477">
        <v>12000</v>
      </c>
      <c r="O10" s="401" t="s">
        <v>309</v>
      </c>
      <c r="P10" s="384"/>
    </row>
    <row r="11" spans="1:16" ht="18.75" customHeight="1">
      <c r="A11" s="361"/>
      <c r="B11" s="719" t="s">
        <v>299</v>
      </c>
      <c r="C11" s="720"/>
      <c r="D11" s="720"/>
      <c r="E11" s="720"/>
      <c r="F11" s="720"/>
      <c r="G11" s="720"/>
      <c r="H11" s="721"/>
      <c r="I11" s="719" t="s">
        <v>310</v>
      </c>
      <c r="J11" s="720"/>
      <c r="K11" s="720"/>
      <c r="L11" s="720"/>
      <c r="M11" s="720"/>
      <c r="N11" s="720"/>
      <c r="O11" s="721"/>
      <c r="P11" s="384"/>
    </row>
    <row r="12" spans="1:15" ht="18.75" customHeight="1">
      <c r="A12" s="361"/>
      <c r="B12" s="396" t="s">
        <v>300</v>
      </c>
      <c r="C12" s="396" t="s">
        <v>301</v>
      </c>
      <c r="D12" s="396" t="s">
        <v>302</v>
      </c>
      <c r="E12" s="396" t="s">
        <v>303</v>
      </c>
      <c r="F12" s="396" t="s">
        <v>304</v>
      </c>
      <c r="G12" s="396" t="s">
        <v>305</v>
      </c>
      <c r="H12" s="396" t="s">
        <v>306</v>
      </c>
      <c r="I12" s="396" t="s">
        <v>311</v>
      </c>
      <c r="J12" s="396" t="s">
        <v>312</v>
      </c>
      <c r="K12" s="396" t="s">
        <v>313</v>
      </c>
      <c r="L12" s="396" t="s">
        <v>314</v>
      </c>
      <c r="M12" s="396" t="s">
        <v>315</v>
      </c>
      <c r="N12" s="402" t="s">
        <v>316</v>
      </c>
      <c r="O12" s="400" t="s">
        <v>309</v>
      </c>
    </row>
    <row r="13" spans="1:16" ht="18.75" customHeight="1">
      <c r="A13" s="365" t="s">
        <v>340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9"/>
      <c r="O13" s="398"/>
      <c r="P13" s="385" t="s">
        <v>333</v>
      </c>
    </row>
    <row r="14" spans="1:16" ht="18.75" customHeight="1">
      <c r="A14" s="366"/>
      <c r="B14" s="707" t="s">
        <v>56</v>
      </c>
      <c r="C14" s="708"/>
      <c r="D14" s="708"/>
      <c r="E14" s="708"/>
      <c r="F14" s="708"/>
      <c r="G14" s="708"/>
      <c r="H14" s="709"/>
      <c r="I14" s="707" t="s">
        <v>317</v>
      </c>
      <c r="J14" s="708"/>
      <c r="K14" s="708"/>
      <c r="L14" s="708"/>
      <c r="M14" s="708"/>
      <c r="N14" s="708"/>
      <c r="O14" s="709"/>
      <c r="P14" s="384"/>
    </row>
    <row r="15" spans="1:16" ht="18.75" customHeight="1">
      <c r="A15" s="368" t="s">
        <v>169</v>
      </c>
      <c r="B15" s="449">
        <v>675</v>
      </c>
      <c r="C15" s="449">
        <v>750</v>
      </c>
      <c r="D15" s="449">
        <v>825</v>
      </c>
      <c r="E15" s="449">
        <v>825</v>
      </c>
      <c r="F15" s="449">
        <v>1140</v>
      </c>
      <c r="G15" s="449">
        <v>1410</v>
      </c>
      <c r="H15" s="449">
        <v>1680</v>
      </c>
      <c r="I15" s="449">
        <v>1860</v>
      </c>
      <c r="J15" s="449">
        <v>1770</v>
      </c>
      <c r="K15" s="449">
        <v>2265</v>
      </c>
      <c r="L15" s="449">
        <v>3210</v>
      </c>
      <c r="M15" s="449">
        <v>3735</v>
      </c>
      <c r="N15" s="514">
        <v>1906.25</v>
      </c>
      <c r="O15" s="449">
        <v>326.25</v>
      </c>
      <c r="P15" s="388" t="s">
        <v>409</v>
      </c>
    </row>
    <row r="16" spans="1:16" ht="18.75" customHeight="1">
      <c r="A16" s="368" t="s">
        <v>67</v>
      </c>
      <c r="B16" s="449">
        <v>1263.2976287999998</v>
      </c>
      <c r="C16" s="449">
        <v>1412.5652155008</v>
      </c>
      <c r="D16" s="449">
        <v>1603.9349262604799</v>
      </c>
      <c r="E16" s="449">
        <v>1776.960241383444</v>
      </c>
      <c r="F16" s="449">
        <v>1946.7846464343156</v>
      </c>
      <c r="G16" s="449">
        <v>2082.035936973326</v>
      </c>
      <c r="H16" s="449">
        <v>2234.8106144564886</v>
      </c>
      <c r="I16" s="449">
        <v>2281.9371284325803</v>
      </c>
      <c r="J16" s="449">
        <v>2341.205053966383</v>
      </c>
      <c r="K16" s="449">
        <v>2424.9935218056416</v>
      </c>
      <c r="L16" s="449">
        <v>2512.1857482756195</v>
      </c>
      <c r="M16" s="449">
        <v>2533.7468183051974</v>
      </c>
      <c r="N16" s="514">
        <v>3402.3389422003543</v>
      </c>
      <c r="O16" s="449">
        <v>944.092903794881</v>
      </c>
      <c r="P16" s="388" t="s">
        <v>410</v>
      </c>
    </row>
    <row r="17" spans="1:16" ht="18.75" customHeight="1">
      <c r="A17" s="368" t="s">
        <v>70</v>
      </c>
      <c r="B17" s="449">
        <v>650</v>
      </c>
      <c r="C17" s="449">
        <v>650</v>
      </c>
      <c r="D17" s="449">
        <v>800</v>
      </c>
      <c r="E17" s="449">
        <v>800</v>
      </c>
      <c r="F17" s="449">
        <v>950</v>
      </c>
      <c r="G17" s="449">
        <v>1100</v>
      </c>
      <c r="H17" s="449">
        <v>1250</v>
      </c>
      <c r="I17" s="449">
        <v>1400</v>
      </c>
      <c r="J17" s="449">
        <v>1400</v>
      </c>
      <c r="K17" s="449">
        <v>1600</v>
      </c>
      <c r="L17" s="449">
        <v>2000</v>
      </c>
      <c r="M17" s="449">
        <v>2200</v>
      </c>
      <c r="N17" s="514">
        <v>2200</v>
      </c>
      <c r="O17" s="449">
        <v>480</v>
      </c>
      <c r="P17" s="388" t="s">
        <v>411</v>
      </c>
    </row>
    <row r="18" spans="1:16" ht="18.75" customHeight="1">
      <c r="A18" s="368" t="s">
        <v>341</v>
      </c>
      <c r="B18" s="449">
        <v>477</v>
      </c>
      <c r="C18" s="449">
        <v>561.8</v>
      </c>
      <c r="D18" s="449">
        <v>689</v>
      </c>
      <c r="E18" s="449">
        <v>826.8</v>
      </c>
      <c r="F18" s="449">
        <v>996.4</v>
      </c>
      <c r="G18" s="449">
        <v>1166</v>
      </c>
      <c r="H18" s="449">
        <v>1431</v>
      </c>
      <c r="I18" s="449">
        <v>1537</v>
      </c>
      <c r="J18" s="449">
        <v>1696</v>
      </c>
      <c r="K18" s="449">
        <v>2014</v>
      </c>
      <c r="L18" s="449">
        <v>2650</v>
      </c>
      <c r="M18" s="449">
        <v>2968</v>
      </c>
      <c r="N18" s="514">
        <v>2968</v>
      </c>
      <c r="O18" s="449">
        <v>440</v>
      </c>
      <c r="P18" s="388" t="s">
        <v>341</v>
      </c>
    </row>
    <row r="19" spans="1:16" ht="18.75" customHeight="1">
      <c r="A19" s="368" t="s">
        <v>76</v>
      </c>
      <c r="B19" s="449">
        <v>685</v>
      </c>
      <c r="C19" s="449">
        <v>775</v>
      </c>
      <c r="D19" s="449">
        <v>865</v>
      </c>
      <c r="E19" s="449">
        <v>1000</v>
      </c>
      <c r="F19" s="449">
        <v>1150</v>
      </c>
      <c r="G19" s="449">
        <v>1300</v>
      </c>
      <c r="H19" s="449">
        <v>1550</v>
      </c>
      <c r="I19" s="449">
        <v>1650</v>
      </c>
      <c r="J19" s="449">
        <v>1800</v>
      </c>
      <c r="K19" s="449">
        <v>2080</v>
      </c>
      <c r="L19" s="449">
        <v>2560</v>
      </c>
      <c r="M19" s="449">
        <v>2800</v>
      </c>
      <c r="N19" s="514">
        <v>1680</v>
      </c>
      <c r="O19" s="449">
        <v>440</v>
      </c>
      <c r="P19" s="388" t="s">
        <v>76</v>
      </c>
    </row>
    <row r="20" spans="1:16" ht="18.75" customHeight="1">
      <c r="A20" s="368" t="s">
        <v>342</v>
      </c>
      <c r="B20" s="449">
        <v>473</v>
      </c>
      <c r="C20" s="449">
        <v>706</v>
      </c>
      <c r="D20" s="449">
        <v>669</v>
      </c>
      <c r="E20" s="449">
        <v>894</v>
      </c>
      <c r="F20" s="449">
        <v>1025</v>
      </c>
      <c r="G20" s="449">
        <v>1067</v>
      </c>
      <c r="H20" s="449">
        <v>1271</v>
      </c>
      <c r="I20" s="449">
        <v>1692</v>
      </c>
      <c r="J20" s="449">
        <v>1792</v>
      </c>
      <c r="K20" s="449">
        <v>1922</v>
      </c>
      <c r="L20" s="449">
        <v>2282</v>
      </c>
      <c r="M20" s="449">
        <v>2700</v>
      </c>
      <c r="N20" s="514">
        <v>2282</v>
      </c>
      <c r="O20" s="449">
        <v>510</v>
      </c>
      <c r="P20" s="388" t="s">
        <v>412</v>
      </c>
    </row>
    <row r="21" spans="1:16" ht="18.75" customHeight="1">
      <c r="A21" s="368" t="s">
        <v>343</v>
      </c>
      <c r="B21" s="449">
        <v>580</v>
      </c>
      <c r="C21" s="449">
        <v>660</v>
      </c>
      <c r="D21" s="449">
        <v>780</v>
      </c>
      <c r="E21" s="449">
        <v>910</v>
      </c>
      <c r="F21" s="449">
        <v>1070</v>
      </c>
      <c r="G21" s="449">
        <v>1230</v>
      </c>
      <c r="H21" s="449">
        <v>1480</v>
      </c>
      <c r="I21" s="449">
        <v>1580</v>
      </c>
      <c r="J21" s="449">
        <v>1730</v>
      </c>
      <c r="K21" s="449">
        <v>1970</v>
      </c>
      <c r="L21" s="449">
        <v>2450</v>
      </c>
      <c r="M21" s="449">
        <v>2690</v>
      </c>
      <c r="N21" s="514">
        <v>2690</v>
      </c>
      <c r="O21" s="449">
        <v>505</v>
      </c>
      <c r="P21" s="388" t="s">
        <v>413</v>
      </c>
    </row>
    <row r="22" spans="1:16" ht="18.75" customHeight="1">
      <c r="A22" s="368" t="s">
        <v>85</v>
      </c>
      <c r="B22" s="449">
        <v>610</v>
      </c>
      <c r="C22" s="449">
        <v>705</v>
      </c>
      <c r="D22" s="449">
        <v>800</v>
      </c>
      <c r="E22" s="449">
        <v>800</v>
      </c>
      <c r="F22" s="449">
        <v>1180</v>
      </c>
      <c r="G22" s="449">
        <v>1465</v>
      </c>
      <c r="H22" s="449">
        <v>1750</v>
      </c>
      <c r="I22" s="449">
        <v>1940</v>
      </c>
      <c r="J22" s="449">
        <v>1845</v>
      </c>
      <c r="K22" s="449">
        <v>2320</v>
      </c>
      <c r="L22" s="449">
        <v>3175</v>
      </c>
      <c r="M22" s="449">
        <v>3650</v>
      </c>
      <c r="N22" s="514">
        <v>2300</v>
      </c>
      <c r="O22" s="449">
        <v>460</v>
      </c>
      <c r="P22" s="388" t="s">
        <v>414</v>
      </c>
    </row>
    <row r="23" spans="1:16" ht="18.75" customHeight="1">
      <c r="A23" s="368" t="s">
        <v>88</v>
      </c>
      <c r="B23" s="449">
        <v>700</v>
      </c>
      <c r="C23" s="449">
        <v>780</v>
      </c>
      <c r="D23" s="449">
        <v>900</v>
      </c>
      <c r="E23" s="449">
        <v>1030</v>
      </c>
      <c r="F23" s="449">
        <v>1190</v>
      </c>
      <c r="G23" s="449">
        <v>1350</v>
      </c>
      <c r="H23" s="449">
        <v>1600</v>
      </c>
      <c r="I23" s="449">
        <v>1700</v>
      </c>
      <c r="J23" s="449">
        <v>1830</v>
      </c>
      <c r="K23" s="449">
        <v>2070</v>
      </c>
      <c r="L23" s="449">
        <v>2550</v>
      </c>
      <c r="M23" s="449">
        <v>2790</v>
      </c>
      <c r="N23" s="514">
        <v>2790</v>
      </c>
      <c r="O23" s="449">
        <v>565</v>
      </c>
      <c r="P23" s="388" t="s">
        <v>415</v>
      </c>
    </row>
    <row r="24" spans="1:16" ht="18.75" customHeight="1">
      <c r="A24" s="368" t="s">
        <v>19</v>
      </c>
      <c r="B24" s="449">
        <v>912</v>
      </c>
      <c r="C24" s="449">
        <v>912</v>
      </c>
      <c r="D24" s="449">
        <v>1102</v>
      </c>
      <c r="E24" s="449">
        <v>1102</v>
      </c>
      <c r="F24" s="449">
        <v>1482</v>
      </c>
      <c r="G24" s="449">
        <v>1610</v>
      </c>
      <c r="H24" s="449">
        <v>1867</v>
      </c>
      <c r="I24" s="449">
        <v>1995</v>
      </c>
      <c r="J24" s="449">
        <v>1867</v>
      </c>
      <c r="K24" s="449">
        <v>2251</v>
      </c>
      <c r="L24" s="449">
        <v>2883</v>
      </c>
      <c r="M24" s="449">
        <v>3131</v>
      </c>
      <c r="N24" s="514">
        <v>2475</v>
      </c>
      <c r="O24" s="449">
        <v>536</v>
      </c>
      <c r="P24" s="388" t="s">
        <v>64</v>
      </c>
    </row>
    <row r="25" spans="1:16" ht="18.75" customHeight="1">
      <c r="A25" s="368" t="s">
        <v>68</v>
      </c>
      <c r="B25" s="449">
        <v>605</v>
      </c>
      <c r="C25" s="449">
        <v>715</v>
      </c>
      <c r="D25" s="449">
        <v>825</v>
      </c>
      <c r="E25" s="449">
        <v>825</v>
      </c>
      <c r="F25" s="449">
        <v>1265</v>
      </c>
      <c r="G25" s="449">
        <v>1463</v>
      </c>
      <c r="H25" s="449">
        <v>1595</v>
      </c>
      <c r="I25" s="449">
        <v>1683</v>
      </c>
      <c r="J25" s="449">
        <v>1639</v>
      </c>
      <c r="K25" s="449">
        <v>1859</v>
      </c>
      <c r="L25" s="449">
        <v>2255</v>
      </c>
      <c r="M25" s="449">
        <v>2475</v>
      </c>
      <c r="N25" s="514">
        <v>1320</v>
      </c>
      <c r="O25" s="449">
        <v>561</v>
      </c>
      <c r="P25" s="388" t="s">
        <v>467</v>
      </c>
    </row>
    <row r="26" spans="1:16" ht="18.75" customHeight="1">
      <c r="A26" s="368" t="s">
        <v>344</v>
      </c>
      <c r="B26" s="449">
        <v>736</v>
      </c>
      <c r="C26" s="449">
        <v>736</v>
      </c>
      <c r="D26" s="449">
        <v>846</v>
      </c>
      <c r="E26" s="449">
        <v>846</v>
      </c>
      <c r="F26" s="449">
        <v>1286</v>
      </c>
      <c r="G26" s="449">
        <v>1616</v>
      </c>
      <c r="H26" s="449">
        <v>1946</v>
      </c>
      <c r="I26" s="449">
        <v>2166</v>
      </c>
      <c r="J26" s="449">
        <v>2056</v>
      </c>
      <c r="K26" s="449">
        <v>2606</v>
      </c>
      <c r="L26" s="449">
        <v>3596</v>
      </c>
      <c r="M26" s="449">
        <v>4146</v>
      </c>
      <c r="N26" s="514">
        <v>2492</v>
      </c>
      <c r="O26" s="449">
        <v>516</v>
      </c>
      <c r="P26" s="388" t="s">
        <v>417</v>
      </c>
    </row>
    <row r="27" spans="1:16" ht="18.75" customHeight="1">
      <c r="A27" s="368" t="s">
        <v>172</v>
      </c>
      <c r="B27" s="449">
        <v>847</v>
      </c>
      <c r="C27" s="449">
        <v>997</v>
      </c>
      <c r="D27" s="449">
        <v>1223</v>
      </c>
      <c r="E27" s="449">
        <v>1468</v>
      </c>
      <c r="F27" s="449">
        <v>1769</v>
      </c>
      <c r="G27" s="449">
        <v>2070</v>
      </c>
      <c r="H27" s="449">
        <v>2540</v>
      </c>
      <c r="I27" s="449">
        <v>2729</v>
      </c>
      <c r="J27" s="449">
        <v>3011</v>
      </c>
      <c r="K27" s="449">
        <v>3575</v>
      </c>
      <c r="L27" s="449">
        <v>4704</v>
      </c>
      <c r="M27" s="449">
        <v>5269</v>
      </c>
      <c r="N27" s="514">
        <v>5269</v>
      </c>
      <c r="O27" s="449">
        <v>790</v>
      </c>
      <c r="P27" s="388" t="s">
        <v>418</v>
      </c>
    </row>
    <row r="28" spans="1:16" ht="18.75" customHeight="1">
      <c r="A28" s="368" t="s">
        <v>77</v>
      </c>
      <c r="B28" s="449">
        <v>420</v>
      </c>
      <c r="C28" s="449">
        <v>480</v>
      </c>
      <c r="D28" s="449">
        <v>540</v>
      </c>
      <c r="E28" s="449">
        <v>540</v>
      </c>
      <c r="F28" s="449">
        <v>780</v>
      </c>
      <c r="G28" s="449">
        <v>960</v>
      </c>
      <c r="H28" s="449">
        <v>1140</v>
      </c>
      <c r="I28" s="449">
        <v>1260</v>
      </c>
      <c r="J28" s="449">
        <v>1200</v>
      </c>
      <c r="K28" s="449">
        <v>1536</v>
      </c>
      <c r="L28" s="449">
        <v>2184</v>
      </c>
      <c r="M28" s="449">
        <v>2544</v>
      </c>
      <c r="N28" s="514">
        <v>2184</v>
      </c>
      <c r="O28" s="449">
        <v>270</v>
      </c>
      <c r="P28" s="388" t="s">
        <v>419</v>
      </c>
    </row>
    <row r="29" spans="1:16" ht="18.75" customHeight="1">
      <c r="A29" s="368" t="s">
        <v>345</v>
      </c>
      <c r="B29" s="449">
        <v>852</v>
      </c>
      <c r="C29" s="449">
        <v>923</v>
      </c>
      <c r="D29" s="449">
        <v>1031</v>
      </c>
      <c r="E29" s="449">
        <v>1147</v>
      </c>
      <c r="F29" s="449">
        <v>1290</v>
      </c>
      <c r="G29" s="449">
        <v>1433</v>
      </c>
      <c r="H29" s="449">
        <v>1657</v>
      </c>
      <c r="I29" s="449">
        <v>1747</v>
      </c>
      <c r="J29" s="449">
        <v>1881</v>
      </c>
      <c r="K29" s="449">
        <v>2149</v>
      </c>
      <c r="L29" s="449">
        <v>2686</v>
      </c>
      <c r="M29" s="449">
        <v>2955</v>
      </c>
      <c r="N29" s="514">
        <v>2732</v>
      </c>
      <c r="O29" s="449">
        <v>618</v>
      </c>
      <c r="P29" s="388" t="s">
        <v>420</v>
      </c>
    </row>
    <row r="30" spans="1:16" ht="18.75" customHeight="1">
      <c r="A30" s="368" t="s">
        <v>164</v>
      </c>
      <c r="B30" s="449">
        <v>725</v>
      </c>
      <c r="C30" s="449">
        <v>797</v>
      </c>
      <c r="D30" s="449">
        <v>905</v>
      </c>
      <c r="E30" s="449">
        <v>1022</v>
      </c>
      <c r="F30" s="449">
        <v>1166</v>
      </c>
      <c r="G30" s="449">
        <v>1310</v>
      </c>
      <c r="H30" s="449">
        <v>1535</v>
      </c>
      <c r="I30" s="449">
        <v>1625</v>
      </c>
      <c r="J30" s="449">
        <v>1760</v>
      </c>
      <c r="K30" s="449">
        <v>2030</v>
      </c>
      <c r="L30" s="449">
        <v>2570</v>
      </c>
      <c r="M30" s="449">
        <v>2840</v>
      </c>
      <c r="N30" s="514">
        <v>2690</v>
      </c>
      <c r="O30" s="449">
        <v>556</v>
      </c>
      <c r="P30" s="388" t="s">
        <v>421</v>
      </c>
    </row>
    <row r="31" spans="1:16" ht="18.75" customHeight="1">
      <c r="A31" s="368" t="s">
        <v>86</v>
      </c>
      <c r="B31" s="449">
        <v>982</v>
      </c>
      <c r="C31" s="449">
        <v>1106</v>
      </c>
      <c r="D31" s="449">
        <v>1268</v>
      </c>
      <c r="E31" s="449">
        <v>1419</v>
      </c>
      <c r="F31" s="449">
        <v>1572</v>
      </c>
      <c r="G31" s="449">
        <v>1699</v>
      </c>
      <c r="H31" s="449">
        <v>1849</v>
      </c>
      <c r="I31" s="449">
        <v>1898</v>
      </c>
      <c r="J31" s="449">
        <v>1960</v>
      </c>
      <c r="K31" s="449">
        <v>2053</v>
      </c>
      <c r="L31" s="449">
        <v>2159</v>
      </c>
      <c r="M31" s="449">
        <v>2189</v>
      </c>
      <c r="N31" s="514">
        <v>2837</v>
      </c>
      <c r="O31" s="449">
        <v>759</v>
      </c>
      <c r="P31" s="388" t="s">
        <v>422</v>
      </c>
    </row>
    <row r="32" spans="1:16" ht="18.75" customHeight="1">
      <c r="A32" s="368" t="s">
        <v>326</v>
      </c>
      <c r="B32" s="449">
        <v>716</v>
      </c>
      <c r="C32" s="449">
        <v>812</v>
      </c>
      <c r="D32" s="449">
        <v>956</v>
      </c>
      <c r="E32" s="449">
        <v>1077</v>
      </c>
      <c r="F32" s="449">
        <v>1226</v>
      </c>
      <c r="G32" s="449">
        <v>1374</v>
      </c>
      <c r="H32" s="449">
        <v>1607</v>
      </c>
      <c r="I32" s="449">
        <v>1700</v>
      </c>
      <c r="J32" s="449">
        <v>1839</v>
      </c>
      <c r="K32" s="449">
        <v>2095</v>
      </c>
      <c r="L32" s="449">
        <v>2604</v>
      </c>
      <c r="M32" s="449">
        <v>2859</v>
      </c>
      <c r="N32" s="514">
        <v>2601</v>
      </c>
      <c r="O32" s="449">
        <v>555</v>
      </c>
      <c r="P32" s="388" t="s">
        <v>475</v>
      </c>
    </row>
    <row r="33" spans="1:16" ht="18.75" customHeight="1">
      <c r="A33" s="368" t="s">
        <v>327</v>
      </c>
      <c r="B33" s="449">
        <v>492</v>
      </c>
      <c r="C33" s="449">
        <v>564</v>
      </c>
      <c r="D33" s="449">
        <v>636</v>
      </c>
      <c r="E33" s="449">
        <v>636</v>
      </c>
      <c r="F33" s="449">
        <v>936</v>
      </c>
      <c r="G33" s="449">
        <v>1188</v>
      </c>
      <c r="H33" s="449">
        <v>1440</v>
      </c>
      <c r="I33" s="449">
        <v>1608</v>
      </c>
      <c r="J33" s="449">
        <v>1524</v>
      </c>
      <c r="K33" s="449">
        <v>1944</v>
      </c>
      <c r="L33" s="449">
        <v>2700</v>
      </c>
      <c r="M33" s="449">
        <v>3120</v>
      </c>
      <c r="N33" s="514">
        <v>1980</v>
      </c>
      <c r="O33" s="449">
        <v>270</v>
      </c>
      <c r="P33" s="388" t="s">
        <v>424</v>
      </c>
    </row>
    <row r="34" spans="1:16" ht="18.75" customHeight="1">
      <c r="A34" s="368" t="s">
        <v>328</v>
      </c>
      <c r="B34" s="449">
        <v>370</v>
      </c>
      <c r="C34" s="449">
        <v>660</v>
      </c>
      <c r="D34" s="449">
        <v>554</v>
      </c>
      <c r="E34" s="449">
        <v>898</v>
      </c>
      <c r="F34" s="449">
        <v>871</v>
      </c>
      <c r="G34" s="449">
        <v>792</v>
      </c>
      <c r="H34" s="449">
        <v>950</v>
      </c>
      <c r="I34" s="449">
        <v>1452</v>
      </c>
      <c r="J34" s="449">
        <v>1663</v>
      </c>
      <c r="K34" s="449">
        <v>1584</v>
      </c>
      <c r="L34" s="449">
        <v>1663</v>
      </c>
      <c r="M34" s="449">
        <v>2006</v>
      </c>
      <c r="N34" s="514">
        <v>2013</v>
      </c>
      <c r="O34" s="449">
        <v>350</v>
      </c>
      <c r="P34" s="388" t="s">
        <v>425</v>
      </c>
    </row>
    <row r="35" spans="1:16" ht="18.75" customHeight="1">
      <c r="A35" s="368" t="s">
        <v>329</v>
      </c>
      <c r="B35" s="449">
        <v>766.7647058823529</v>
      </c>
      <c r="C35" s="449">
        <v>840.2941176470588</v>
      </c>
      <c r="D35" s="449">
        <v>729.9999999999999</v>
      </c>
      <c r="E35" s="449">
        <v>1046.1764705882351</v>
      </c>
      <c r="F35" s="449">
        <v>1060.8823529411764</v>
      </c>
      <c r="G35" s="449">
        <v>1082.941176470588</v>
      </c>
      <c r="H35" s="449">
        <v>1171.1764705882351</v>
      </c>
      <c r="I35" s="449">
        <v>1605</v>
      </c>
      <c r="J35" s="449">
        <v>2752.0588235294117</v>
      </c>
      <c r="K35" s="449">
        <v>2163.823529411765</v>
      </c>
      <c r="L35" s="449">
        <v>2531.4705882352937</v>
      </c>
      <c r="M35" s="449">
        <v>2531.4705882352937</v>
      </c>
      <c r="N35" s="514">
        <v>2636.4705882352937</v>
      </c>
      <c r="O35" s="449">
        <v>105</v>
      </c>
      <c r="P35" s="388" t="s">
        <v>329</v>
      </c>
    </row>
    <row r="36" spans="1:16" ht="18.75" customHeight="1">
      <c r="A36" s="368" t="s">
        <v>330</v>
      </c>
      <c r="B36" s="449">
        <v>700</v>
      </c>
      <c r="C36" s="449">
        <v>840</v>
      </c>
      <c r="D36" s="449">
        <v>980</v>
      </c>
      <c r="E36" s="449">
        <v>1120</v>
      </c>
      <c r="F36" s="449">
        <v>1400</v>
      </c>
      <c r="G36" s="449">
        <v>1540</v>
      </c>
      <c r="H36" s="449">
        <v>1960</v>
      </c>
      <c r="I36" s="449">
        <v>2100</v>
      </c>
      <c r="J36" s="449">
        <v>2240</v>
      </c>
      <c r="K36" s="449">
        <v>2660</v>
      </c>
      <c r="L36" s="449">
        <v>3500</v>
      </c>
      <c r="M36" s="449">
        <v>3920</v>
      </c>
      <c r="N36" s="514">
        <v>2972</v>
      </c>
      <c r="O36" s="449">
        <v>452</v>
      </c>
      <c r="P36" s="388" t="s">
        <v>320</v>
      </c>
    </row>
    <row r="37" spans="1:16" ht="18.75" customHeight="1">
      <c r="A37" s="368" t="s">
        <v>331</v>
      </c>
      <c r="B37" s="449">
        <v>400</v>
      </c>
      <c r="C37" s="449">
        <v>450</v>
      </c>
      <c r="D37" s="449">
        <v>500</v>
      </c>
      <c r="E37" s="449">
        <v>550</v>
      </c>
      <c r="F37" s="449">
        <v>650</v>
      </c>
      <c r="G37" s="449">
        <v>700</v>
      </c>
      <c r="H37" s="449">
        <v>850</v>
      </c>
      <c r="I37" s="449">
        <v>900</v>
      </c>
      <c r="J37" s="449">
        <v>1300</v>
      </c>
      <c r="K37" s="449">
        <v>1300</v>
      </c>
      <c r="L37" s="449">
        <v>1500</v>
      </c>
      <c r="M37" s="449">
        <v>1500</v>
      </c>
      <c r="N37" s="514">
        <v>1510</v>
      </c>
      <c r="O37" s="449">
        <v>210</v>
      </c>
      <c r="P37" s="388" t="s">
        <v>321</v>
      </c>
    </row>
    <row r="38" spans="1:16" ht="18.75" customHeight="1">
      <c r="A38" s="368" t="s">
        <v>21</v>
      </c>
      <c r="B38" s="449">
        <v>895.2</v>
      </c>
      <c r="C38" s="449">
        <v>983.4</v>
      </c>
      <c r="D38" s="449">
        <v>1071.6</v>
      </c>
      <c r="E38" s="449">
        <v>1159.8</v>
      </c>
      <c r="F38" s="449">
        <v>1336.2</v>
      </c>
      <c r="G38" s="449">
        <v>1424.4</v>
      </c>
      <c r="H38" s="449">
        <v>1689</v>
      </c>
      <c r="I38" s="449">
        <v>1777.2</v>
      </c>
      <c r="J38" s="449">
        <v>1865.4</v>
      </c>
      <c r="K38" s="449">
        <v>2193.6</v>
      </c>
      <c r="L38" s="449">
        <v>3104.4</v>
      </c>
      <c r="M38" s="449">
        <v>3559.8</v>
      </c>
      <c r="N38" s="514">
        <v>1628</v>
      </c>
      <c r="O38" s="449">
        <v>1040</v>
      </c>
      <c r="P38" s="388" t="s">
        <v>216</v>
      </c>
    </row>
    <row r="39" spans="1:16" ht="18.75" customHeight="1">
      <c r="A39" s="368" t="s">
        <v>22</v>
      </c>
      <c r="B39" s="449">
        <v>698</v>
      </c>
      <c r="C39" s="449">
        <v>824</v>
      </c>
      <c r="D39" s="449">
        <v>950</v>
      </c>
      <c r="E39" s="449">
        <v>1139</v>
      </c>
      <c r="F39" s="449">
        <v>1328</v>
      </c>
      <c r="G39" s="449">
        <v>1517</v>
      </c>
      <c r="H39" s="449">
        <v>1791.5</v>
      </c>
      <c r="I39" s="449">
        <v>1791.5</v>
      </c>
      <c r="J39" s="449">
        <v>1791.5</v>
      </c>
      <c r="K39" s="449">
        <v>1791.5</v>
      </c>
      <c r="L39" s="449">
        <v>1791.5</v>
      </c>
      <c r="M39" s="449">
        <v>1791.5</v>
      </c>
      <c r="N39" s="514">
        <v>1791.5</v>
      </c>
      <c r="O39" s="449">
        <v>450</v>
      </c>
      <c r="P39" s="388" t="s">
        <v>84</v>
      </c>
    </row>
    <row r="40" spans="1:16" ht="18.75" customHeight="1">
      <c r="A40" s="368" t="s">
        <v>332</v>
      </c>
      <c r="B40" s="449">
        <v>1221.1877078399998</v>
      </c>
      <c r="C40" s="449">
        <v>1365.4797083174396</v>
      </c>
      <c r="D40" s="449">
        <v>1550.4704287184634</v>
      </c>
      <c r="E40" s="449">
        <v>1717.7282333373291</v>
      </c>
      <c r="F40" s="449">
        <v>1881.8918248865048</v>
      </c>
      <c r="G40" s="449">
        <v>2012.6347390742148</v>
      </c>
      <c r="H40" s="449">
        <v>2160.316927307939</v>
      </c>
      <c r="I40" s="449">
        <v>2205.872557484827</v>
      </c>
      <c r="J40" s="449">
        <v>2263.1648855008366</v>
      </c>
      <c r="K40" s="449">
        <v>2344.1604044121195</v>
      </c>
      <c r="L40" s="449">
        <v>2428.446223333098</v>
      </c>
      <c r="M40" s="449">
        <v>2449.2885910283558</v>
      </c>
      <c r="N40" s="514">
        <v>3288.9276441270085</v>
      </c>
      <c r="O40" s="449">
        <v>912.6231403350515</v>
      </c>
      <c r="P40" s="388" t="s">
        <v>332</v>
      </c>
    </row>
    <row r="41" spans="1:8" ht="18.75" customHeight="1">
      <c r="A41" s="368"/>
      <c r="B41" s="381"/>
      <c r="C41" s="381"/>
      <c r="D41" s="381"/>
      <c r="E41" s="381"/>
      <c r="F41" s="381"/>
      <c r="G41" s="381"/>
      <c r="H41" s="381"/>
    </row>
    <row r="42" spans="1:8" ht="18.75" customHeight="1">
      <c r="A42" s="370"/>
      <c r="B42" s="381"/>
      <c r="C42" s="381"/>
      <c r="D42" s="381"/>
      <c r="E42" s="381"/>
      <c r="F42" s="381"/>
      <c r="G42" s="381"/>
      <c r="H42" s="381"/>
    </row>
    <row r="43" spans="1:8" ht="18.75" customHeight="1">
      <c r="A43" s="368"/>
      <c r="B43" s="371"/>
      <c r="C43" s="371"/>
      <c r="D43" s="371"/>
      <c r="E43" s="371"/>
      <c r="F43" s="371"/>
      <c r="G43" s="372"/>
      <c r="H43" s="372"/>
    </row>
    <row r="44" ht="18.75" customHeight="1">
      <c r="I44" s="373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spans="2:6" ht="18.75" customHeight="1">
      <c r="B73" s="374"/>
      <c r="C73" s="374"/>
      <c r="D73" s="374"/>
      <c r="E73" s="374"/>
      <c r="F73" s="374"/>
    </row>
    <row r="74" spans="2:6" ht="18.75" customHeight="1">
      <c r="B74" s="374"/>
      <c r="C74" s="374"/>
      <c r="D74" s="374"/>
      <c r="E74" s="374"/>
      <c r="F74" s="374"/>
    </row>
    <row r="75" spans="2:6" ht="12.75">
      <c r="B75" s="374"/>
      <c r="C75" s="374"/>
      <c r="D75" s="374"/>
      <c r="E75" s="374"/>
      <c r="F75" s="374"/>
    </row>
    <row r="76" spans="2:6" ht="12.75">
      <c r="B76" s="374"/>
      <c r="C76" s="374"/>
      <c r="D76" s="374"/>
      <c r="E76" s="374"/>
      <c r="F76" s="374"/>
    </row>
    <row r="77" spans="2:6" ht="12.75">
      <c r="B77" s="374"/>
      <c r="C77" s="374"/>
      <c r="D77" s="374"/>
      <c r="E77" s="374"/>
      <c r="F77" s="374"/>
    </row>
    <row r="78" spans="2:6" ht="12.75">
      <c r="B78" s="374"/>
      <c r="C78" s="374"/>
      <c r="D78" s="374"/>
      <c r="E78" s="374"/>
      <c r="F78" s="374"/>
    </row>
    <row r="79" spans="2:6" ht="12.75">
      <c r="B79" s="374"/>
      <c r="C79" s="374"/>
      <c r="D79" s="374"/>
      <c r="E79" s="374"/>
      <c r="F79" s="374"/>
    </row>
    <row r="80" spans="2:6" ht="12.75">
      <c r="B80" s="374"/>
      <c r="C80" s="374"/>
      <c r="D80" s="374"/>
      <c r="E80" s="374"/>
      <c r="F80" s="374"/>
    </row>
    <row r="81" spans="2:6" ht="12.75">
      <c r="B81" s="374"/>
      <c r="C81" s="374"/>
      <c r="D81" s="374"/>
      <c r="E81" s="374"/>
      <c r="F81" s="374"/>
    </row>
    <row r="82" spans="2:6" ht="12.75">
      <c r="B82" s="374"/>
      <c r="C82" s="374"/>
      <c r="D82" s="374"/>
      <c r="E82" s="374"/>
      <c r="F82" s="374"/>
    </row>
    <row r="83" spans="2:6" ht="12.75">
      <c r="B83" s="374"/>
      <c r="C83" s="374"/>
      <c r="D83" s="374"/>
      <c r="E83" s="374"/>
      <c r="F83" s="374"/>
    </row>
    <row r="84" spans="2:6" ht="12.75">
      <c r="B84" s="374"/>
      <c r="C84" s="374"/>
      <c r="D84" s="374"/>
      <c r="E84" s="374"/>
      <c r="F84" s="374"/>
    </row>
    <row r="85" spans="2:6" ht="12.75">
      <c r="B85" s="374"/>
      <c r="C85" s="374"/>
      <c r="D85" s="374"/>
      <c r="E85" s="374"/>
      <c r="F85" s="374"/>
    </row>
    <row r="86" spans="2:6" ht="12.75">
      <c r="B86" s="374"/>
      <c r="C86" s="374"/>
      <c r="D86" s="374"/>
      <c r="E86" s="374"/>
      <c r="F86" s="374"/>
    </row>
    <row r="87" spans="2:6" ht="12.75">
      <c r="B87" s="374"/>
      <c r="C87" s="374"/>
      <c r="D87" s="374"/>
      <c r="E87" s="374"/>
      <c r="F87" s="374"/>
    </row>
    <row r="88" spans="2:6" ht="12.75">
      <c r="B88" s="374"/>
      <c r="C88" s="374"/>
      <c r="D88" s="374"/>
      <c r="E88" s="374"/>
      <c r="F88" s="374"/>
    </row>
    <row r="89" spans="2:6" ht="12.75">
      <c r="B89" s="374"/>
      <c r="C89" s="374"/>
      <c r="D89" s="374"/>
      <c r="E89" s="374"/>
      <c r="F89" s="374"/>
    </row>
    <row r="90" spans="2:6" ht="12.75">
      <c r="B90" s="374"/>
      <c r="C90" s="374"/>
      <c r="D90" s="374"/>
      <c r="E90" s="374"/>
      <c r="F90" s="374"/>
    </row>
    <row r="91" spans="2:6" ht="12.75">
      <c r="B91" s="374"/>
      <c r="C91" s="374"/>
      <c r="D91" s="374"/>
      <c r="E91" s="374"/>
      <c r="F91" s="374"/>
    </row>
    <row r="92" spans="2:6" ht="12.75">
      <c r="B92" s="374"/>
      <c r="C92" s="374"/>
      <c r="D92" s="374"/>
      <c r="E92" s="374"/>
      <c r="F92" s="374"/>
    </row>
    <row r="93" spans="2:6" ht="12.75">
      <c r="B93" s="374"/>
      <c r="C93" s="374"/>
      <c r="D93" s="374"/>
      <c r="E93" s="374"/>
      <c r="F93" s="374"/>
    </row>
    <row r="94" spans="2:6" ht="12.75">
      <c r="B94" s="374"/>
      <c r="C94" s="374"/>
      <c r="D94" s="374"/>
      <c r="E94" s="374"/>
      <c r="F94" s="374"/>
    </row>
    <row r="95" spans="2:6" ht="12.75">
      <c r="B95" s="374"/>
      <c r="C95" s="374"/>
      <c r="D95" s="374"/>
      <c r="E95" s="374"/>
      <c r="F95" s="374"/>
    </row>
    <row r="96" spans="2:6" ht="12.75">
      <c r="B96" s="374"/>
      <c r="C96" s="374"/>
      <c r="D96" s="374"/>
      <c r="E96" s="374"/>
      <c r="F96" s="374"/>
    </row>
    <row r="97" spans="2:6" ht="12.75">
      <c r="B97" s="374"/>
      <c r="C97" s="374"/>
      <c r="D97" s="374"/>
      <c r="E97" s="374"/>
      <c r="F97" s="374"/>
    </row>
    <row r="98" spans="2:6" ht="12.75">
      <c r="B98" s="374"/>
      <c r="C98" s="374"/>
      <c r="D98" s="374"/>
      <c r="E98" s="374"/>
      <c r="F98" s="374"/>
    </row>
    <row r="99" spans="2:6" ht="12.75">
      <c r="B99" s="374"/>
      <c r="C99" s="374"/>
      <c r="D99" s="374"/>
      <c r="E99" s="374"/>
      <c r="F99" s="374"/>
    </row>
    <row r="100" spans="2:6" ht="12.75">
      <c r="B100" s="374"/>
      <c r="C100" s="374"/>
      <c r="D100" s="374"/>
      <c r="E100" s="374"/>
      <c r="F100" s="374"/>
    </row>
    <row r="101" spans="2:6" ht="12.75">
      <c r="B101" s="374"/>
      <c r="C101" s="374"/>
      <c r="D101" s="374"/>
      <c r="E101" s="374"/>
      <c r="F101" s="374"/>
    </row>
    <row r="102" spans="2:6" ht="12.75">
      <c r="B102" s="374"/>
      <c r="C102" s="374"/>
      <c r="D102" s="374"/>
      <c r="E102" s="374"/>
      <c r="F102" s="374"/>
    </row>
    <row r="103" spans="2:6" ht="12.75">
      <c r="B103" s="374"/>
      <c r="C103" s="374"/>
      <c r="D103" s="374"/>
      <c r="E103" s="374"/>
      <c r="F103" s="374"/>
    </row>
    <row r="104" spans="2:6" ht="12.75">
      <c r="B104" s="374"/>
      <c r="C104" s="374"/>
      <c r="D104" s="374"/>
      <c r="E104" s="374"/>
      <c r="F104" s="374"/>
    </row>
    <row r="105" spans="2:6" ht="12.75">
      <c r="B105" s="374"/>
      <c r="C105" s="374"/>
      <c r="D105" s="374"/>
      <c r="E105" s="374"/>
      <c r="F105" s="374"/>
    </row>
    <row r="106" spans="2:6" ht="12.75">
      <c r="B106" s="374"/>
      <c r="C106" s="374"/>
      <c r="D106" s="374"/>
      <c r="E106" s="374"/>
      <c r="F106" s="374"/>
    </row>
    <row r="107" spans="2:6" ht="12.75">
      <c r="B107" s="374"/>
      <c r="C107" s="374"/>
      <c r="D107" s="374"/>
      <c r="E107" s="374"/>
      <c r="F107" s="374"/>
    </row>
    <row r="108" spans="2:6" ht="12.75">
      <c r="B108" s="374"/>
      <c r="C108" s="374"/>
      <c r="D108" s="374"/>
      <c r="E108" s="374"/>
      <c r="F108" s="374"/>
    </row>
    <row r="109" spans="2:6" ht="12.75">
      <c r="B109" s="374"/>
      <c r="C109" s="374"/>
      <c r="D109" s="374"/>
      <c r="E109" s="374"/>
      <c r="F109" s="374"/>
    </row>
    <row r="110" spans="2:6" ht="12.75">
      <c r="B110" s="374"/>
      <c r="C110" s="374"/>
      <c r="D110" s="374"/>
      <c r="E110" s="374"/>
      <c r="F110" s="374"/>
    </row>
    <row r="111" spans="2:6" ht="12.75">
      <c r="B111" s="374"/>
      <c r="C111" s="374"/>
      <c r="D111" s="374"/>
      <c r="E111" s="374"/>
      <c r="F111" s="374"/>
    </row>
    <row r="112" spans="2:6" ht="12.75">
      <c r="B112" s="374"/>
      <c r="C112" s="374"/>
      <c r="D112" s="374"/>
      <c r="E112" s="374"/>
      <c r="F112" s="374"/>
    </row>
    <row r="113" spans="2:6" ht="12.75">
      <c r="B113" s="374"/>
      <c r="C113" s="374"/>
      <c r="D113" s="374"/>
      <c r="E113" s="374"/>
      <c r="F113" s="374"/>
    </row>
    <row r="114" spans="2:6" ht="12.75">
      <c r="B114" s="374"/>
      <c r="C114" s="374"/>
      <c r="D114" s="374"/>
      <c r="E114" s="374"/>
      <c r="F114" s="374"/>
    </row>
    <row r="115" spans="2:6" ht="12.75">
      <c r="B115" s="374"/>
      <c r="C115" s="374"/>
      <c r="D115" s="374"/>
      <c r="E115" s="374"/>
      <c r="F115" s="374"/>
    </row>
    <row r="116" spans="2:6" ht="12.75">
      <c r="B116" s="374"/>
      <c r="C116" s="374"/>
      <c r="D116" s="374"/>
      <c r="E116" s="374"/>
      <c r="F116" s="374"/>
    </row>
    <row r="117" spans="2:6" ht="12.75">
      <c r="B117" s="374"/>
      <c r="C117" s="374"/>
      <c r="D117" s="374"/>
      <c r="E117" s="374"/>
      <c r="F117" s="374"/>
    </row>
    <row r="118" spans="2:6" ht="12.75">
      <c r="B118" s="374"/>
      <c r="C118" s="374"/>
      <c r="D118" s="374"/>
      <c r="E118" s="374"/>
      <c r="F118" s="374"/>
    </row>
    <row r="119" spans="2:6" ht="12.75">
      <c r="B119" s="374"/>
      <c r="C119" s="374"/>
      <c r="D119" s="374"/>
      <c r="E119" s="374"/>
      <c r="F119" s="374"/>
    </row>
    <row r="120" spans="2:6" ht="12.75">
      <c r="B120" s="374"/>
      <c r="C120" s="374"/>
      <c r="D120" s="374"/>
      <c r="E120" s="374"/>
      <c r="F120" s="374"/>
    </row>
    <row r="121" spans="2:6" ht="12.75">
      <c r="B121" s="374"/>
      <c r="C121" s="374"/>
      <c r="D121" s="374"/>
      <c r="E121" s="374"/>
      <c r="F121" s="374"/>
    </row>
    <row r="122" spans="2:6" ht="12.75">
      <c r="B122" s="374"/>
      <c r="C122" s="374"/>
      <c r="D122" s="374"/>
      <c r="E122" s="374"/>
      <c r="F122" s="374"/>
    </row>
    <row r="123" spans="2:6" ht="12.75">
      <c r="B123" s="374"/>
      <c r="C123" s="374"/>
      <c r="D123" s="374"/>
      <c r="E123" s="374"/>
      <c r="F123" s="374"/>
    </row>
  </sheetData>
  <sheetProtection/>
  <mergeCells count="11">
    <mergeCell ref="B14:H14"/>
    <mergeCell ref="B4:H4"/>
    <mergeCell ref="B7:H7"/>
    <mergeCell ref="B9:H9"/>
    <mergeCell ref="B11:H11"/>
    <mergeCell ref="I11:O11"/>
    <mergeCell ref="I14:O14"/>
    <mergeCell ref="I4:M4"/>
    <mergeCell ref="I5:O5"/>
    <mergeCell ref="I7:O7"/>
    <mergeCell ref="I9:O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contribuzioni&amp;R70 - 71</oddFooter>
  </headerFooter>
  <colBreaks count="1" manualBreakCount="1">
    <brk id="8" max="40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R11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3.7109375" style="405" customWidth="1"/>
    <col min="2" max="9" width="8.140625" style="405" customWidth="1"/>
    <col min="10" max="11" width="9.7109375" style="405" customWidth="1"/>
    <col min="12" max="13" width="9.57421875" style="405" customWidth="1"/>
    <col min="14" max="14" width="23.8515625" style="405" bestFit="1" customWidth="1"/>
    <col min="15" max="17" width="8.140625" style="405" customWidth="1"/>
    <col min="18" max="247" width="12.7109375" style="405" customWidth="1"/>
    <col min="248" max="16384" width="10.28125" style="405" customWidth="1"/>
  </cols>
  <sheetData>
    <row r="1" spans="1:9" ht="18.75" customHeight="1">
      <c r="A1" s="404" t="s">
        <v>406</v>
      </c>
      <c r="B1" s="404"/>
      <c r="C1" s="404"/>
      <c r="D1" s="404"/>
      <c r="E1" s="404"/>
      <c r="F1" s="404"/>
      <c r="G1" s="404"/>
      <c r="H1" s="404"/>
      <c r="I1" s="404"/>
    </row>
    <row r="2" spans="2:9" ht="18.75" customHeight="1">
      <c r="B2" s="404"/>
      <c r="C2" s="404"/>
      <c r="D2" s="404"/>
      <c r="E2" s="519"/>
      <c r="F2" s="404"/>
      <c r="G2" s="404"/>
      <c r="H2" s="404"/>
      <c r="I2" s="404"/>
    </row>
    <row r="3" spans="1:9" ht="18.75" customHeight="1">
      <c r="A3" s="407" t="s">
        <v>360</v>
      </c>
      <c r="B3" s="404"/>
      <c r="C3" s="404"/>
      <c r="D3" s="404"/>
      <c r="E3" s="404"/>
      <c r="F3" s="404"/>
      <c r="G3" s="404"/>
      <c r="H3" s="404"/>
      <c r="I3" s="404"/>
    </row>
    <row r="4" ht="18.75" customHeight="1" thickBot="1">
      <c r="A4" s="520"/>
    </row>
    <row r="5" spans="1:14" ht="18.75" customHeight="1">
      <c r="A5" s="478">
        <v>37</v>
      </c>
      <c r="B5" s="725" t="s">
        <v>361</v>
      </c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7"/>
      <c r="N5" s="416">
        <v>37</v>
      </c>
    </row>
    <row r="6" spans="1:14" ht="18.75" customHeight="1" thickBot="1">
      <c r="A6" s="478" t="s">
        <v>238</v>
      </c>
      <c r="B6" s="728" t="s">
        <v>363</v>
      </c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30"/>
      <c r="N6" s="417" t="s">
        <v>251</v>
      </c>
    </row>
    <row r="7" spans="1:14" ht="18.75" customHeight="1">
      <c r="A7" s="478"/>
      <c r="B7" s="731" t="s">
        <v>239</v>
      </c>
      <c r="C7" s="732"/>
      <c r="D7" s="731" t="s">
        <v>240</v>
      </c>
      <c r="E7" s="732"/>
      <c r="F7" s="731" t="s">
        <v>241</v>
      </c>
      <c r="G7" s="732"/>
      <c r="H7" s="731" t="s">
        <v>242</v>
      </c>
      <c r="I7" s="732"/>
      <c r="J7" s="731" t="s">
        <v>407</v>
      </c>
      <c r="K7" s="732"/>
      <c r="L7" s="731" t="s">
        <v>408</v>
      </c>
      <c r="M7" s="732"/>
      <c r="N7" s="416"/>
    </row>
    <row r="8" spans="1:14" ht="18.75" customHeight="1">
      <c r="A8" s="478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16"/>
    </row>
    <row r="9" spans="1:14" ht="18.75" customHeight="1">
      <c r="A9" s="479" t="s">
        <v>340</v>
      </c>
      <c r="B9" s="735" t="s">
        <v>29</v>
      </c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7"/>
      <c r="N9" s="464" t="s">
        <v>333</v>
      </c>
    </row>
    <row r="10" spans="1:18" ht="18.75" customHeight="1">
      <c r="A10" s="407"/>
      <c r="B10" s="418" t="s">
        <v>365</v>
      </c>
      <c r="C10" s="480" t="s">
        <v>31</v>
      </c>
      <c r="D10" s="418" t="s">
        <v>365</v>
      </c>
      <c r="E10" s="480" t="s">
        <v>31</v>
      </c>
      <c r="F10" s="418" t="s">
        <v>365</v>
      </c>
      <c r="G10" s="480" t="s">
        <v>31</v>
      </c>
      <c r="H10" s="418" t="s">
        <v>365</v>
      </c>
      <c r="I10" s="481" t="s">
        <v>31</v>
      </c>
      <c r="J10" s="418" t="s">
        <v>365</v>
      </c>
      <c r="K10" s="480" t="s">
        <v>31</v>
      </c>
      <c r="L10" s="418" t="s">
        <v>365</v>
      </c>
      <c r="M10" s="480" t="s">
        <v>31</v>
      </c>
      <c r="N10" s="465"/>
      <c r="R10" s="521"/>
    </row>
    <row r="11" spans="1:14" ht="24.75" customHeight="1">
      <c r="A11" s="468" t="s">
        <v>169</v>
      </c>
      <c r="B11" s="452">
        <v>0</v>
      </c>
      <c r="C11" s="453">
        <v>0</v>
      </c>
      <c r="D11" s="429">
        <v>0</v>
      </c>
      <c r="E11" s="430">
        <v>0</v>
      </c>
      <c r="F11" s="452">
        <v>0</v>
      </c>
      <c r="G11" s="453">
        <v>0</v>
      </c>
      <c r="H11" s="452">
        <v>0</v>
      </c>
      <c r="I11" s="453">
        <v>0</v>
      </c>
      <c r="J11" s="452">
        <v>0</v>
      </c>
      <c r="K11" s="453">
        <v>0</v>
      </c>
      <c r="L11" s="429">
        <v>0</v>
      </c>
      <c r="M11" s="453">
        <v>0</v>
      </c>
      <c r="N11" s="466" t="s">
        <v>409</v>
      </c>
    </row>
    <row r="12" spans="1:14" ht="24.75" customHeight="1">
      <c r="A12" s="468" t="s">
        <v>67</v>
      </c>
      <c r="B12" s="452">
        <v>0</v>
      </c>
      <c r="C12" s="453">
        <v>0</v>
      </c>
      <c r="D12" s="429">
        <v>0</v>
      </c>
      <c r="E12" s="430">
        <v>0</v>
      </c>
      <c r="F12" s="452">
        <v>0</v>
      </c>
      <c r="G12" s="453">
        <v>0</v>
      </c>
      <c r="H12" s="452">
        <v>0</v>
      </c>
      <c r="I12" s="453">
        <v>0</v>
      </c>
      <c r="J12" s="452">
        <v>0</v>
      </c>
      <c r="K12" s="453">
        <v>0</v>
      </c>
      <c r="L12" s="429">
        <v>0</v>
      </c>
      <c r="M12" s="453">
        <v>0</v>
      </c>
      <c r="N12" s="466" t="s">
        <v>410</v>
      </c>
    </row>
    <row r="13" spans="1:14" ht="24.75" customHeight="1">
      <c r="A13" s="468" t="s">
        <v>70</v>
      </c>
      <c r="B13" s="452">
        <v>0</v>
      </c>
      <c r="C13" s="453">
        <v>0</v>
      </c>
      <c r="D13" s="429">
        <v>0</v>
      </c>
      <c r="E13" s="430">
        <v>0</v>
      </c>
      <c r="F13" s="452">
        <v>0</v>
      </c>
      <c r="G13" s="453">
        <v>0</v>
      </c>
      <c r="H13" s="452">
        <v>0</v>
      </c>
      <c r="I13" s="453">
        <v>0</v>
      </c>
      <c r="J13" s="452">
        <v>0</v>
      </c>
      <c r="K13" s="453">
        <v>0</v>
      </c>
      <c r="L13" s="429">
        <v>0</v>
      </c>
      <c r="M13" s="453">
        <v>0</v>
      </c>
      <c r="N13" s="466" t="s">
        <v>411</v>
      </c>
    </row>
    <row r="14" spans="1:14" ht="24.75" customHeight="1">
      <c r="A14" s="468" t="s">
        <v>341</v>
      </c>
      <c r="B14" s="452">
        <v>0</v>
      </c>
      <c r="C14" s="453">
        <v>0</v>
      </c>
      <c r="D14" s="429">
        <v>0</v>
      </c>
      <c r="E14" s="430">
        <v>0</v>
      </c>
      <c r="F14" s="452">
        <v>0</v>
      </c>
      <c r="G14" s="453">
        <v>0</v>
      </c>
      <c r="H14" s="452">
        <v>0</v>
      </c>
      <c r="I14" s="453">
        <v>0</v>
      </c>
      <c r="J14" s="452">
        <v>0</v>
      </c>
      <c r="K14" s="453">
        <v>0</v>
      </c>
      <c r="L14" s="429">
        <v>0</v>
      </c>
      <c r="M14" s="453">
        <v>0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453">
        <v>0</v>
      </c>
      <c r="D15" s="429">
        <v>0</v>
      </c>
      <c r="E15" s="430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29">
        <v>0</v>
      </c>
      <c r="M15" s="453">
        <v>0</v>
      </c>
      <c r="N15" s="466" t="s">
        <v>76</v>
      </c>
    </row>
    <row r="16" spans="1:14" ht="24.75" customHeight="1">
      <c r="A16" s="468" t="s">
        <v>342</v>
      </c>
      <c r="B16" s="452">
        <v>0</v>
      </c>
      <c r="C16" s="453">
        <v>0</v>
      </c>
      <c r="D16" s="429">
        <v>0</v>
      </c>
      <c r="E16" s="430">
        <v>0</v>
      </c>
      <c r="F16" s="452">
        <v>0</v>
      </c>
      <c r="G16" s="453">
        <v>0</v>
      </c>
      <c r="H16" s="452">
        <v>0</v>
      </c>
      <c r="I16" s="453">
        <v>0</v>
      </c>
      <c r="J16" s="452">
        <v>0</v>
      </c>
      <c r="K16" s="453">
        <v>0</v>
      </c>
      <c r="L16" s="429">
        <v>0</v>
      </c>
      <c r="M16" s="453">
        <v>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453">
        <v>0</v>
      </c>
      <c r="D17" s="429">
        <v>0</v>
      </c>
      <c r="E17" s="430">
        <v>0</v>
      </c>
      <c r="F17" s="452">
        <v>0</v>
      </c>
      <c r="G17" s="453">
        <v>0</v>
      </c>
      <c r="H17" s="452">
        <v>0</v>
      </c>
      <c r="I17" s="453">
        <v>0</v>
      </c>
      <c r="J17" s="452">
        <v>0</v>
      </c>
      <c r="K17" s="453">
        <v>0</v>
      </c>
      <c r="L17" s="429">
        <v>0</v>
      </c>
      <c r="M17" s="453">
        <v>0</v>
      </c>
      <c r="N17" s="466" t="s">
        <v>413</v>
      </c>
    </row>
    <row r="18" spans="1:14" ht="24.75" customHeight="1">
      <c r="A18" s="468" t="s">
        <v>85</v>
      </c>
      <c r="B18" s="452">
        <v>0</v>
      </c>
      <c r="C18" s="453">
        <v>0</v>
      </c>
      <c r="D18" s="429">
        <v>0</v>
      </c>
      <c r="E18" s="430">
        <v>0</v>
      </c>
      <c r="F18" s="452">
        <v>0</v>
      </c>
      <c r="G18" s="453">
        <v>0</v>
      </c>
      <c r="H18" s="452">
        <v>0</v>
      </c>
      <c r="I18" s="453">
        <v>0</v>
      </c>
      <c r="J18" s="452">
        <v>0</v>
      </c>
      <c r="K18" s="453">
        <v>0</v>
      </c>
      <c r="L18" s="429">
        <v>0</v>
      </c>
      <c r="M18" s="453">
        <v>0</v>
      </c>
      <c r="N18" s="466" t="s">
        <v>414</v>
      </c>
    </row>
    <row r="19" spans="1:14" ht="24.75" customHeight="1">
      <c r="A19" s="468" t="s">
        <v>243</v>
      </c>
      <c r="B19" s="452">
        <v>0</v>
      </c>
      <c r="C19" s="453">
        <v>0</v>
      </c>
      <c r="D19" s="429">
        <v>0</v>
      </c>
      <c r="E19" s="430">
        <v>0</v>
      </c>
      <c r="F19" s="452">
        <v>0</v>
      </c>
      <c r="G19" s="453">
        <v>0</v>
      </c>
      <c r="H19" s="452">
        <v>0</v>
      </c>
      <c r="I19" s="453">
        <v>0</v>
      </c>
      <c r="J19" s="452">
        <v>0</v>
      </c>
      <c r="K19" s="453">
        <v>0</v>
      </c>
      <c r="L19" s="429">
        <v>0</v>
      </c>
      <c r="M19" s="453">
        <v>0</v>
      </c>
      <c r="N19" s="466" t="s">
        <v>415</v>
      </c>
    </row>
    <row r="20" spans="1:14" ht="24.75" customHeight="1">
      <c r="A20" s="468" t="s">
        <v>19</v>
      </c>
      <c r="B20" s="452">
        <v>0</v>
      </c>
      <c r="C20" s="453">
        <v>0</v>
      </c>
      <c r="D20" s="429">
        <v>0</v>
      </c>
      <c r="E20" s="430">
        <v>0</v>
      </c>
      <c r="F20" s="452">
        <v>0</v>
      </c>
      <c r="G20" s="453">
        <v>0</v>
      </c>
      <c r="H20" s="452">
        <v>0</v>
      </c>
      <c r="I20" s="453">
        <v>0</v>
      </c>
      <c r="J20" s="452">
        <v>0</v>
      </c>
      <c r="K20" s="453">
        <v>0</v>
      </c>
      <c r="L20" s="429">
        <v>0</v>
      </c>
      <c r="M20" s="453">
        <v>0</v>
      </c>
      <c r="N20" s="466" t="s">
        <v>64</v>
      </c>
    </row>
    <row r="21" spans="1:14" ht="24.75" customHeight="1">
      <c r="A21" s="468" t="s">
        <v>244</v>
      </c>
      <c r="B21" s="452">
        <v>0</v>
      </c>
      <c r="C21" s="453">
        <v>0</v>
      </c>
      <c r="D21" s="429">
        <v>0</v>
      </c>
      <c r="E21" s="430">
        <v>0</v>
      </c>
      <c r="F21" s="452">
        <v>0</v>
      </c>
      <c r="G21" s="453">
        <v>0</v>
      </c>
      <c r="H21" s="452">
        <v>0</v>
      </c>
      <c r="I21" s="453">
        <v>0</v>
      </c>
      <c r="J21" s="452">
        <v>0</v>
      </c>
      <c r="K21" s="453">
        <v>0</v>
      </c>
      <c r="L21" s="429">
        <v>0</v>
      </c>
      <c r="M21" s="453">
        <v>0</v>
      </c>
      <c r="N21" s="466" t="s">
        <v>416</v>
      </c>
    </row>
    <row r="22" spans="1:14" ht="24.75" customHeight="1">
      <c r="A22" s="468" t="s">
        <v>344</v>
      </c>
      <c r="B22" s="452">
        <v>0</v>
      </c>
      <c r="C22" s="453">
        <v>0</v>
      </c>
      <c r="D22" s="429">
        <v>0</v>
      </c>
      <c r="E22" s="430">
        <v>0</v>
      </c>
      <c r="F22" s="452">
        <v>0</v>
      </c>
      <c r="G22" s="453">
        <v>0</v>
      </c>
      <c r="H22" s="452">
        <v>0</v>
      </c>
      <c r="I22" s="453">
        <v>0</v>
      </c>
      <c r="J22" s="452">
        <v>0</v>
      </c>
      <c r="K22" s="453">
        <v>0</v>
      </c>
      <c r="L22" s="429">
        <v>0</v>
      </c>
      <c r="M22" s="453">
        <v>0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453">
        <v>0</v>
      </c>
      <c r="D23" s="429">
        <v>0</v>
      </c>
      <c r="E23" s="430">
        <v>0</v>
      </c>
      <c r="F23" s="452">
        <v>0</v>
      </c>
      <c r="G23" s="453">
        <v>0</v>
      </c>
      <c r="H23" s="452">
        <v>0</v>
      </c>
      <c r="I23" s="453">
        <v>0</v>
      </c>
      <c r="J23" s="452">
        <v>0</v>
      </c>
      <c r="K23" s="453">
        <v>0</v>
      </c>
      <c r="L23" s="429">
        <v>0</v>
      </c>
      <c r="M23" s="453">
        <v>0</v>
      </c>
      <c r="N23" s="466" t="s">
        <v>418</v>
      </c>
    </row>
    <row r="24" spans="1:14" ht="24.75" customHeight="1">
      <c r="A24" s="468" t="s">
        <v>77</v>
      </c>
      <c r="B24" s="452">
        <v>0</v>
      </c>
      <c r="C24" s="453">
        <v>0</v>
      </c>
      <c r="D24" s="429">
        <v>0</v>
      </c>
      <c r="E24" s="430">
        <v>0</v>
      </c>
      <c r="F24" s="452">
        <v>0</v>
      </c>
      <c r="G24" s="453">
        <v>0</v>
      </c>
      <c r="H24" s="452">
        <v>0</v>
      </c>
      <c r="I24" s="453">
        <v>0</v>
      </c>
      <c r="J24" s="452">
        <v>0</v>
      </c>
      <c r="K24" s="453">
        <v>0</v>
      </c>
      <c r="L24" s="429">
        <v>0</v>
      </c>
      <c r="M24" s="453">
        <v>0</v>
      </c>
      <c r="N24" s="466" t="s">
        <v>419</v>
      </c>
    </row>
    <row r="25" spans="1:14" ht="24.75" customHeight="1">
      <c r="A25" s="468" t="s">
        <v>345</v>
      </c>
      <c r="B25" s="452">
        <v>0</v>
      </c>
      <c r="C25" s="453">
        <v>0</v>
      </c>
      <c r="D25" s="429">
        <v>0</v>
      </c>
      <c r="E25" s="430">
        <v>0</v>
      </c>
      <c r="F25" s="452">
        <v>0</v>
      </c>
      <c r="G25" s="453">
        <v>0</v>
      </c>
      <c r="H25" s="452">
        <v>0</v>
      </c>
      <c r="I25" s="453">
        <v>0</v>
      </c>
      <c r="J25" s="452">
        <v>0</v>
      </c>
      <c r="K25" s="453">
        <v>0</v>
      </c>
      <c r="L25" s="429">
        <v>0</v>
      </c>
      <c r="M25" s="453">
        <v>0</v>
      </c>
      <c r="N25" s="466" t="s">
        <v>420</v>
      </c>
    </row>
    <row r="26" spans="1:14" ht="24.75" customHeight="1">
      <c r="A26" s="468" t="s">
        <v>325</v>
      </c>
      <c r="B26" s="452">
        <v>0</v>
      </c>
      <c r="C26" s="453">
        <v>0</v>
      </c>
      <c r="D26" s="429">
        <v>0</v>
      </c>
      <c r="E26" s="430">
        <v>0</v>
      </c>
      <c r="F26" s="452">
        <v>0</v>
      </c>
      <c r="G26" s="453">
        <v>0</v>
      </c>
      <c r="H26" s="452">
        <v>2000</v>
      </c>
      <c r="I26" s="453">
        <v>0.4</v>
      </c>
      <c r="J26" s="452">
        <v>7000</v>
      </c>
      <c r="K26" s="453">
        <v>0.7</v>
      </c>
      <c r="L26" s="429">
        <v>47000</v>
      </c>
      <c r="M26" s="453">
        <v>0.94</v>
      </c>
      <c r="N26" s="466" t="s">
        <v>421</v>
      </c>
    </row>
    <row r="27" spans="1:14" ht="24.75" customHeight="1">
      <c r="A27" s="468" t="s">
        <v>86</v>
      </c>
      <c r="B27" s="452">
        <v>0</v>
      </c>
      <c r="C27" s="453">
        <v>0</v>
      </c>
      <c r="D27" s="429">
        <v>0</v>
      </c>
      <c r="E27" s="430">
        <v>0</v>
      </c>
      <c r="F27" s="452">
        <v>0</v>
      </c>
      <c r="G27" s="453">
        <v>0</v>
      </c>
      <c r="H27" s="452">
        <v>0</v>
      </c>
      <c r="I27" s="453">
        <v>0</v>
      </c>
      <c r="J27" s="452">
        <v>0</v>
      </c>
      <c r="K27" s="453">
        <v>0</v>
      </c>
      <c r="L27" s="429">
        <v>0</v>
      </c>
      <c r="M27" s="453">
        <v>0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453">
        <v>0</v>
      </c>
      <c r="D28" s="429">
        <v>0</v>
      </c>
      <c r="E28" s="430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29">
        <v>0</v>
      </c>
      <c r="M28" s="453">
        <v>0</v>
      </c>
      <c r="N28" s="466" t="s">
        <v>423</v>
      </c>
    </row>
    <row r="29" spans="1:14" ht="24.75" customHeight="1">
      <c r="A29" s="468" t="s">
        <v>327</v>
      </c>
      <c r="B29" s="452">
        <v>0</v>
      </c>
      <c r="C29" s="453">
        <v>0</v>
      </c>
      <c r="D29" s="429">
        <v>0</v>
      </c>
      <c r="E29" s="430">
        <v>0</v>
      </c>
      <c r="F29" s="452">
        <v>0</v>
      </c>
      <c r="G29" s="453">
        <v>0</v>
      </c>
      <c r="H29" s="452">
        <v>0</v>
      </c>
      <c r="I29" s="453">
        <v>0</v>
      </c>
      <c r="J29" s="452">
        <v>0</v>
      </c>
      <c r="K29" s="453">
        <v>0</v>
      </c>
      <c r="L29" s="429">
        <v>0</v>
      </c>
      <c r="M29" s="453">
        <v>0</v>
      </c>
      <c r="N29" s="466" t="s">
        <v>424</v>
      </c>
    </row>
    <row r="30" spans="1:14" ht="24.75" customHeight="1">
      <c r="A30" s="468" t="s">
        <v>328</v>
      </c>
      <c r="B30" s="452">
        <v>0</v>
      </c>
      <c r="C30" s="453">
        <v>0</v>
      </c>
      <c r="D30" s="429">
        <v>0</v>
      </c>
      <c r="E30" s="430">
        <v>0</v>
      </c>
      <c r="F30" s="452">
        <v>0</v>
      </c>
      <c r="G30" s="453">
        <v>0</v>
      </c>
      <c r="H30" s="452">
        <v>0</v>
      </c>
      <c r="I30" s="453">
        <v>0</v>
      </c>
      <c r="J30" s="452">
        <v>0</v>
      </c>
      <c r="K30" s="453">
        <v>0</v>
      </c>
      <c r="L30" s="429">
        <v>0</v>
      </c>
      <c r="M30" s="453">
        <v>0</v>
      </c>
      <c r="N30" s="466" t="s">
        <v>425</v>
      </c>
    </row>
    <row r="31" spans="1:14" ht="24.75" customHeight="1">
      <c r="A31" s="468" t="s">
        <v>329</v>
      </c>
      <c r="B31" s="452">
        <v>0</v>
      </c>
      <c r="C31" s="453">
        <v>0</v>
      </c>
      <c r="D31" s="429">
        <v>0</v>
      </c>
      <c r="E31" s="430">
        <v>0</v>
      </c>
      <c r="F31" s="452">
        <v>0</v>
      </c>
      <c r="G31" s="453">
        <v>0</v>
      </c>
      <c r="H31" s="452">
        <v>0</v>
      </c>
      <c r="I31" s="453">
        <v>0</v>
      </c>
      <c r="J31" s="452">
        <v>0</v>
      </c>
      <c r="K31" s="453">
        <v>0</v>
      </c>
      <c r="L31" s="429">
        <v>0</v>
      </c>
      <c r="M31" s="453">
        <v>0</v>
      </c>
      <c r="N31" s="466" t="s">
        <v>329</v>
      </c>
    </row>
    <row r="32" spans="1:14" ht="24.75" customHeight="1">
      <c r="A32" s="468" t="s">
        <v>330</v>
      </c>
      <c r="B32" s="452">
        <v>0</v>
      </c>
      <c r="C32" s="453">
        <v>0</v>
      </c>
      <c r="D32" s="429">
        <v>0</v>
      </c>
      <c r="E32" s="430">
        <v>0</v>
      </c>
      <c r="F32" s="452">
        <v>0</v>
      </c>
      <c r="G32" s="453">
        <v>0</v>
      </c>
      <c r="H32" s="452">
        <v>14295</v>
      </c>
      <c r="I32" s="453">
        <v>2.859</v>
      </c>
      <c r="J32" s="452">
        <v>33790</v>
      </c>
      <c r="K32" s="453">
        <v>3.379</v>
      </c>
      <c r="L32" s="429">
        <v>175000.00000000003</v>
      </c>
      <c r="M32" s="453">
        <v>3.5000000000000004</v>
      </c>
      <c r="N32" s="466" t="s">
        <v>320</v>
      </c>
    </row>
    <row r="33" spans="1:14" ht="24.75" customHeight="1">
      <c r="A33" s="468" t="s">
        <v>331</v>
      </c>
      <c r="B33" s="452">
        <v>0</v>
      </c>
      <c r="C33" s="453">
        <v>0</v>
      </c>
      <c r="D33" s="429">
        <v>0</v>
      </c>
      <c r="E33" s="430">
        <v>0</v>
      </c>
      <c r="F33" s="452">
        <v>0</v>
      </c>
      <c r="G33" s="453">
        <v>0</v>
      </c>
      <c r="H33" s="452">
        <v>0</v>
      </c>
      <c r="I33" s="453">
        <v>0</v>
      </c>
      <c r="J33" s="452">
        <v>0</v>
      </c>
      <c r="K33" s="453">
        <v>0</v>
      </c>
      <c r="L33" s="429">
        <v>0</v>
      </c>
      <c r="M33" s="453">
        <v>0</v>
      </c>
      <c r="N33" s="466" t="s">
        <v>321</v>
      </c>
    </row>
    <row r="34" spans="1:14" ht="24.75" customHeight="1">
      <c r="A34" s="468" t="s">
        <v>199</v>
      </c>
      <c r="B34" s="452">
        <v>0</v>
      </c>
      <c r="C34" s="453">
        <v>0</v>
      </c>
      <c r="D34" s="429">
        <v>0</v>
      </c>
      <c r="E34" s="430">
        <v>0</v>
      </c>
      <c r="F34" s="452">
        <v>1500</v>
      </c>
      <c r="G34" s="453">
        <v>1.5</v>
      </c>
      <c r="H34" s="452">
        <v>13500</v>
      </c>
      <c r="I34" s="453">
        <v>2.7</v>
      </c>
      <c r="J34" s="452">
        <v>28500</v>
      </c>
      <c r="K34" s="453">
        <v>2.85</v>
      </c>
      <c r="L34" s="429">
        <v>148500</v>
      </c>
      <c r="M34" s="453">
        <v>2.97</v>
      </c>
      <c r="N34" s="466" t="s">
        <v>216</v>
      </c>
    </row>
    <row r="35" spans="1:14" ht="24.75" customHeight="1">
      <c r="A35" s="468" t="s">
        <v>22</v>
      </c>
      <c r="B35" s="452">
        <v>0</v>
      </c>
      <c r="C35" s="453">
        <v>0</v>
      </c>
      <c r="D35" s="429">
        <v>0</v>
      </c>
      <c r="E35" s="430">
        <v>0</v>
      </c>
      <c r="F35" s="452">
        <v>0</v>
      </c>
      <c r="G35" s="453">
        <v>0</v>
      </c>
      <c r="H35" s="452">
        <v>0</v>
      </c>
      <c r="I35" s="453">
        <v>0</v>
      </c>
      <c r="J35" s="452">
        <v>0</v>
      </c>
      <c r="K35" s="453">
        <v>0</v>
      </c>
      <c r="L35" s="429">
        <v>0</v>
      </c>
      <c r="M35" s="453">
        <v>0</v>
      </c>
      <c r="N35" s="466" t="s">
        <v>84</v>
      </c>
    </row>
    <row r="36" spans="1:14" ht="24.75" customHeight="1">
      <c r="A36" s="468" t="s">
        <v>332</v>
      </c>
      <c r="B36" s="456">
        <v>0</v>
      </c>
      <c r="C36" s="457">
        <v>0</v>
      </c>
      <c r="D36" s="456">
        <v>0</v>
      </c>
      <c r="E36" s="457">
        <v>0</v>
      </c>
      <c r="F36" s="456">
        <v>0</v>
      </c>
      <c r="G36" s="457">
        <v>0</v>
      </c>
      <c r="H36" s="456">
        <v>0</v>
      </c>
      <c r="I36" s="457">
        <v>0</v>
      </c>
      <c r="J36" s="456">
        <v>0</v>
      </c>
      <c r="K36" s="457">
        <v>0</v>
      </c>
      <c r="L36" s="456">
        <v>0</v>
      </c>
      <c r="M36" s="457">
        <v>0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523">
        <v>0</v>
      </c>
      <c r="C40" s="524">
        <v>0</v>
      </c>
      <c r="D40" s="523">
        <v>0</v>
      </c>
      <c r="E40" s="524">
        <v>0</v>
      </c>
      <c r="F40" s="523">
        <v>0</v>
      </c>
      <c r="G40" s="524">
        <v>0</v>
      </c>
      <c r="H40" s="523">
        <v>9500</v>
      </c>
      <c r="I40" s="524">
        <v>1.9</v>
      </c>
      <c r="J40" s="523">
        <v>20000</v>
      </c>
      <c r="K40" s="524">
        <v>2</v>
      </c>
      <c r="L40" s="523">
        <v>100000</v>
      </c>
      <c r="M40" s="524">
        <v>2</v>
      </c>
      <c r="N40" s="525" t="s">
        <v>427</v>
      </c>
    </row>
    <row r="41" spans="1:14" ht="24.75" customHeight="1">
      <c r="A41" s="468" t="s">
        <v>367</v>
      </c>
      <c r="B41" s="452">
        <v>0</v>
      </c>
      <c r="C41" s="453">
        <v>0</v>
      </c>
      <c r="D41" s="452">
        <v>0</v>
      </c>
      <c r="E41" s="453">
        <v>0</v>
      </c>
      <c r="F41" s="452">
        <v>0</v>
      </c>
      <c r="G41" s="453">
        <v>0</v>
      </c>
      <c r="H41" s="452">
        <v>0</v>
      </c>
      <c r="I41" s="453">
        <v>0</v>
      </c>
      <c r="J41" s="452">
        <v>0</v>
      </c>
      <c r="K41" s="453">
        <v>0</v>
      </c>
      <c r="L41" s="452">
        <v>0</v>
      </c>
      <c r="M41" s="453">
        <v>0</v>
      </c>
      <c r="N41" s="525" t="s">
        <v>256</v>
      </c>
    </row>
    <row r="42" spans="1:14" ht="24.75" customHeight="1">
      <c r="A42" s="468" t="s">
        <v>89</v>
      </c>
      <c r="B42" s="452">
        <v>0</v>
      </c>
      <c r="C42" s="453">
        <v>0</v>
      </c>
      <c r="D42" s="452">
        <v>0</v>
      </c>
      <c r="E42" s="453">
        <v>0</v>
      </c>
      <c r="F42" s="452">
        <v>0</v>
      </c>
      <c r="G42" s="453">
        <v>0</v>
      </c>
      <c r="H42" s="452">
        <v>0</v>
      </c>
      <c r="I42" s="453">
        <v>0</v>
      </c>
      <c r="J42" s="452">
        <v>0</v>
      </c>
      <c r="K42" s="453">
        <v>0</v>
      </c>
      <c r="L42" s="452">
        <v>0</v>
      </c>
      <c r="M42" s="453">
        <v>0</v>
      </c>
      <c r="N42" s="525" t="s">
        <v>428</v>
      </c>
    </row>
    <row r="43" spans="1:14" ht="24.75" customHeight="1">
      <c r="A43" s="468" t="s">
        <v>247</v>
      </c>
      <c r="B43" s="456">
        <v>0</v>
      </c>
      <c r="C43" s="457">
        <v>0</v>
      </c>
      <c r="D43" s="456">
        <v>0</v>
      </c>
      <c r="E43" s="457">
        <v>0</v>
      </c>
      <c r="F43" s="456">
        <v>0</v>
      </c>
      <c r="G43" s="457">
        <v>0</v>
      </c>
      <c r="H43" s="456">
        <v>14295</v>
      </c>
      <c r="I43" s="457">
        <v>2.859</v>
      </c>
      <c r="J43" s="456">
        <v>33790</v>
      </c>
      <c r="K43" s="457">
        <v>3.379</v>
      </c>
      <c r="L43" s="456">
        <v>175000.00000000003</v>
      </c>
      <c r="M43" s="457">
        <v>3.5000000000000004</v>
      </c>
      <c r="N43" s="525" t="s">
        <v>247</v>
      </c>
    </row>
    <row r="44" spans="2:17" ht="18.75" customHeight="1">
      <c r="B44" s="482"/>
      <c r="C44" s="482"/>
      <c r="D44" s="483"/>
      <c r="E44" s="482"/>
      <c r="G44" s="484"/>
      <c r="H44" s="485"/>
      <c r="I44" s="486"/>
      <c r="J44" s="482"/>
      <c r="K44" s="486"/>
      <c r="L44" s="482"/>
      <c r="M44" s="482"/>
      <c r="N44" s="482"/>
      <c r="O44" s="486"/>
      <c r="Q44" s="486"/>
    </row>
    <row r="45" spans="1:14" ht="18.75" customHeight="1">
      <c r="A45" s="408"/>
      <c r="B45" s="487"/>
      <c r="C45" s="484"/>
      <c r="D45" s="483"/>
      <c r="E45" s="482"/>
      <c r="G45" s="484"/>
      <c r="H45" s="485"/>
      <c r="I45" s="482"/>
      <c r="J45" s="482"/>
      <c r="K45" s="482"/>
      <c r="L45" s="482"/>
      <c r="M45" s="482"/>
      <c r="N45" s="482"/>
    </row>
    <row r="46" spans="1:18" ht="18.75" customHeight="1">
      <c r="A46" s="734" t="s">
        <v>403</v>
      </c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526"/>
      <c r="P46" s="526"/>
      <c r="Q46" s="526"/>
      <c r="R46" s="526"/>
    </row>
    <row r="47" spans="1:18" ht="18.75" customHeight="1">
      <c r="A47" s="734" t="s">
        <v>404</v>
      </c>
      <c r="B47" s="734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734"/>
      <c r="N47" s="734"/>
      <c r="O47" s="526"/>
      <c r="P47" s="526"/>
      <c r="Q47" s="526"/>
      <c r="R47" s="526"/>
    </row>
    <row r="48" spans="1:18" ht="18.75" customHeight="1">
      <c r="A48" s="404"/>
      <c r="B48" s="414"/>
      <c r="C48" s="423"/>
      <c r="D48" s="411"/>
      <c r="E48" s="420"/>
      <c r="F48" s="412"/>
      <c r="G48" s="423"/>
      <c r="H48" s="413"/>
      <c r="I48" s="420"/>
      <c r="J48" s="410"/>
      <c r="K48" s="410"/>
      <c r="L48" s="420"/>
      <c r="M48" s="410"/>
      <c r="N48" s="420"/>
      <c r="O48" s="410"/>
      <c r="P48" s="420"/>
      <c r="Q48" s="412"/>
      <c r="R48" s="420"/>
    </row>
    <row r="49" spans="1:18" ht="18.75" customHeight="1">
      <c r="A49" s="734" t="s">
        <v>405</v>
      </c>
      <c r="B49" s="734"/>
      <c r="C49" s="734"/>
      <c r="D49" s="734"/>
      <c r="E49" s="734"/>
      <c r="F49" s="734"/>
      <c r="G49" s="734"/>
      <c r="H49" s="734"/>
      <c r="I49" s="734"/>
      <c r="J49" s="734"/>
      <c r="K49" s="734"/>
      <c r="L49" s="734"/>
      <c r="M49" s="734"/>
      <c r="N49" s="734"/>
      <c r="O49" s="526"/>
      <c r="P49" s="526"/>
      <c r="Q49" s="526"/>
      <c r="R49" s="526"/>
    </row>
    <row r="50" spans="1:18" ht="39" customHeight="1">
      <c r="A50" s="733" t="s">
        <v>171</v>
      </c>
      <c r="B50" s="733"/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  <c r="O50" s="527"/>
      <c r="P50" s="527"/>
      <c r="Q50" s="527"/>
      <c r="R50" s="527"/>
    </row>
    <row r="51" spans="2:14" ht="18.75" customHeight="1">
      <c r="B51" s="487"/>
      <c r="C51" s="484"/>
      <c r="D51" s="483"/>
      <c r="E51" s="482"/>
      <c r="G51" s="484"/>
      <c r="H51" s="485"/>
      <c r="I51" s="482"/>
      <c r="J51" s="482"/>
      <c r="K51" s="482"/>
      <c r="L51" s="482"/>
      <c r="M51" s="482"/>
      <c r="N51" s="482"/>
    </row>
    <row r="52" spans="2:14" ht="13.5">
      <c r="B52" s="487"/>
      <c r="C52" s="484"/>
      <c r="D52" s="483"/>
      <c r="E52" s="482"/>
      <c r="G52" s="484"/>
      <c r="H52" s="485"/>
      <c r="I52" s="482"/>
      <c r="J52" s="482"/>
      <c r="K52" s="482"/>
      <c r="L52" s="482"/>
      <c r="M52" s="482"/>
      <c r="N52" s="482"/>
    </row>
    <row r="53" spans="2:14" ht="13.5">
      <c r="B53" s="487"/>
      <c r="C53" s="484"/>
      <c r="D53" s="483"/>
      <c r="E53" s="482"/>
      <c r="G53" s="484"/>
      <c r="H53" s="485"/>
      <c r="I53" s="482"/>
      <c r="J53" s="482"/>
      <c r="K53" s="482"/>
      <c r="L53" s="482"/>
      <c r="M53" s="482"/>
      <c r="N53" s="482"/>
    </row>
    <row r="54" spans="2:14" ht="13.5">
      <c r="B54" s="487"/>
      <c r="C54" s="484"/>
      <c r="D54" s="483"/>
      <c r="E54" s="482"/>
      <c r="G54" s="484"/>
      <c r="H54" s="485"/>
      <c r="I54" s="482"/>
      <c r="J54" s="482"/>
      <c r="K54" s="482"/>
      <c r="L54" s="482"/>
      <c r="M54" s="482"/>
      <c r="N54" s="482"/>
    </row>
    <row r="55" spans="2:14" ht="13.5"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</row>
    <row r="56" spans="2:14" ht="13.5"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</row>
    <row r="57" spans="2:14" ht="13.5"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</row>
    <row r="58" spans="2:14" ht="13.5"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</row>
    <row r="59" spans="2:14" ht="13.5"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</row>
    <row r="60" spans="2:14" ht="13.5"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</row>
    <row r="61" spans="2:14" ht="13.5"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</row>
    <row r="62" spans="2:14" ht="13.5"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</row>
    <row r="63" spans="2:14" ht="13.5"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</row>
    <row r="64" spans="2:14" ht="13.5"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</row>
    <row r="65" spans="2:14" ht="13.5"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</row>
    <row r="66" spans="2:14" ht="13.5"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</row>
    <row r="67" spans="2:14" ht="13.5"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</row>
    <row r="68" spans="2:14" ht="13.5"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</row>
    <row r="69" spans="2:14" ht="13.5"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</row>
    <row r="70" spans="2:14" ht="13.5"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</row>
    <row r="71" spans="2:14" ht="13.5"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</row>
    <row r="72" spans="2:14" ht="13.5"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</row>
    <row r="73" spans="2:14" ht="13.5"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</row>
    <row r="74" spans="2:14" ht="13.5"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</row>
    <row r="75" spans="2:14" ht="13.5"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</row>
    <row r="76" spans="2:14" ht="13.5"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</row>
    <row r="77" spans="2:14" ht="13.5"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</row>
    <row r="78" spans="2:14" ht="13.5"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</row>
    <row r="79" spans="2:14" ht="13.5"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</row>
    <row r="80" spans="2:14" ht="13.5"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</row>
    <row r="81" spans="2:14" ht="13.5"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</row>
    <row r="82" spans="2:14" ht="13.5"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</row>
    <row r="83" spans="2:14" ht="13.5"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</row>
    <row r="84" spans="2:14" ht="13.5"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</row>
    <row r="85" spans="2:14" ht="13.5"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</row>
    <row r="86" spans="2:14" ht="13.5"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</row>
    <row r="87" spans="2:14" ht="13.5"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</row>
    <row r="88" spans="2:14" ht="13.5"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</row>
    <row r="89" spans="2:14" ht="13.5"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</row>
    <row r="90" spans="2:14" ht="13.5"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</row>
    <row r="91" spans="2:14" ht="13.5">
      <c r="B91" s="482"/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</row>
    <row r="92" spans="2:14" ht="13.5"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</row>
    <row r="93" spans="2:14" ht="13.5"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</row>
    <row r="94" spans="2:14" ht="13.5"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</row>
    <row r="95" spans="2:14" ht="13.5"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</row>
    <row r="96" spans="2:14" ht="13.5"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</row>
    <row r="97" spans="2:14" ht="13.5"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</row>
    <row r="98" spans="2:14" ht="13.5"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</row>
    <row r="99" spans="2:14" ht="13.5">
      <c r="B99" s="482"/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</row>
    <row r="100" spans="2:14" ht="13.5"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</row>
    <row r="101" spans="2:14" ht="13.5"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</row>
    <row r="102" spans="2:14" ht="13.5"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</row>
    <row r="103" spans="2:14" ht="13.5"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</row>
    <row r="104" spans="2:14" ht="13.5"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</row>
    <row r="105" spans="2:14" ht="13.5"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</row>
    <row r="106" spans="2:14" ht="13.5"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</row>
    <row r="107" spans="2:14" ht="13.5"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</row>
    <row r="108" spans="2:14" ht="13.5"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</row>
    <row r="109" spans="2:14" ht="13.5"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</row>
    <row r="110" spans="2:14" ht="13.5"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</row>
    <row r="111" spans="2:14" ht="13.5"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</row>
    <row r="112" spans="2:14" ht="13.5"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</row>
    <row r="113" spans="2:14" ht="13.5">
      <c r="B113" s="482"/>
      <c r="C113" s="482"/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</row>
  </sheetData>
  <sheetProtection/>
  <mergeCells count="13">
    <mergeCell ref="A50:N50"/>
    <mergeCell ref="A49:N49"/>
    <mergeCell ref="A46:N46"/>
    <mergeCell ref="A47:N47"/>
    <mergeCell ref="B9:M9"/>
    <mergeCell ref="B5:M5"/>
    <mergeCell ref="B6:M6"/>
    <mergeCell ref="J7:K7"/>
    <mergeCell ref="L7:M7"/>
    <mergeCell ref="B7:C7"/>
    <mergeCell ref="D7:E7"/>
    <mergeCell ref="F7:G7"/>
    <mergeCell ref="H7:I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1" r:id="rId1"/>
  <headerFooter alignWithMargins="0">
    <oddHeader>&amp;C&amp;"Helvetica,Fett"&amp;12 2010</oddHeader>
    <oddFooter>&amp;L76&amp;C&amp;"Helvetica,Standard" Eidg. Steuerverwaltung  -  Administration fédérale des contributions  -  Amministrazione federale delle contribuzioni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3.7109375" style="405" customWidth="1"/>
    <col min="2" max="13" width="9.8515625" style="405" customWidth="1"/>
    <col min="14" max="14" width="23.8515625" style="405" bestFit="1" customWidth="1"/>
    <col min="15" max="17" width="8.140625" style="405" customWidth="1"/>
    <col min="18" max="247" width="12.7109375" style="405" customWidth="1"/>
    <col min="248" max="16384" width="10.28125" style="405" customWidth="1"/>
  </cols>
  <sheetData>
    <row r="1" spans="1:9" ht="18.75" customHeight="1">
      <c r="A1" s="404" t="s">
        <v>429</v>
      </c>
      <c r="B1" s="404"/>
      <c r="C1" s="404"/>
      <c r="D1" s="404"/>
      <c r="E1" s="404"/>
      <c r="F1" s="404"/>
      <c r="G1" s="404"/>
      <c r="H1" s="404"/>
      <c r="I1" s="404"/>
    </row>
    <row r="2" spans="2:9" ht="18.75" customHeight="1">
      <c r="B2" s="404"/>
      <c r="C2" s="404"/>
      <c r="D2" s="404"/>
      <c r="E2" s="404"/>
      <c r="F2" s="404"/>
      <c r="G2" s="404"/>
      <c r="H2" s="404"/>
      <c r="I2" s="404"/>
    </row>
    <row r="3" spans="1:9" ht="18.75" customHeight="1">
      <c r="A3" s="407" t="s">
        <v>360</v>
      </c>
      <c r="B3" s="404"/>
      <c r="C3" s="404"/>
      <c r="D3" s="404"/>
      <c r="E3" s="404"/>
      <c r="F3" s="404"/>
      <c r="G3" s="404"/>
      <c r="H3" s="404"/>
      <c r="I3" s="404"/>
    </row>
    <row r="4" ht="18.75" customHeight="1" thickBot="1">
      <c r="A4" s="520"/>
    </row>
    <row r="5" spans="1:14" ht="18.75" customHeight="1">
      <c r="A5" s="478">
        <v>38</v>
      </c>
      <c r="B5" s="725" t="s">
        <v>362</v>
      </c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7"/>
      <c r="N5" s="416">
        <v>38</v>
      </c>
    </row>
    <row r="6" spans="1:14" ht="18.75" customHeight="1" thickBot="1">
      <c r="A6" s="478" t="s">
        <v>238</v>
      </c>
      <c r="B6" s="728" t="s">
        <v>364</v>
      </c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30"/>
      <c r="N6" s="417" t="s">
        <v>251</v>
      </c>
    </row>
    <row r="7" spans="1:14" ht="18.75" customHeight="1">
      <c r="A7" s="478"/>
      <c r="B7" s="738" t="s">
        <v>239</v>
      </c>
      <c r="C7" s="739"/>
      <c r="D7" s="738" t="s">
        <v>240</v>
      </c>
      <c r="E7" s="739"/>
      <c r="F7" s="738" t="s">
        <v>241</v>
      </c>
      <c r="G7" s="739"/>
      <c r="H7" s="738" t="s">
        <v>242</v>
      </c>
      <c r="I7" s="739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78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16"/>
    </row>
    <row r="9" spans="1:14" ht="18.75" customHeight="1">
      <c r="A9" s="479" t="s">
        <v>340</v>
      </c>
      <c r="B9" s="735" t="s">
        <v>29</v>
      </c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464" t="s">
        <v>333</v>
      </c>
    </row>
    <row r="10" spans="1:18" ht="18.75" customHeight="1">
      <c r="A10" s="407"/>
      <c r="B10" s="418" t="s">
        <v>365</v>
      </c>
      <c r="C10" s="480" t="s">
        <v>31</v>
      </c>
      <c r="D10" s="418" t="s">
        <v>365</v>
      </c>
      <c r="E10" s="480" t="s">
        <v>31</v>
      </c>
      <c r="F10" s="418" t="s">
        <v>365</v>
      </c>
      <c r="G10" s="480" t="s">
        <v>31</v>
      </c>
      <c r="H10" s="418" t="s">
        <v>365</v>
      </c>
      <c r="I10" s="481" t="s">
        <v>31</v>
      </c>
      <c r="J10" s="418" t="s">
        <v>365</v>
      </c>
      <c r="K10" s="480" t="s">
        <v>31</v>
      </c>
      <c r="L10" s="418" t="s">
        <v>365</v>
      </c>
      <c r="M10" s="480" t="s">
        <v>31</v>
      </c>
      <c r="N10" s="465"/>
      <c r="R10" s="521"/>
    </row>
    <row r="11" spans="1:14" ht="24.75" customHeight="1">
      <c r="A11" s="468" t="s">
        <v>169</v>
      </c>
      <c r="B11" s="450">
        <v>0</v>
      </c>
      <c r="C11" s="528">
        <v>0</v>
      </c>
      <c r="D11" s="450">
        <v>0</v>
      </c>
      <c r="E11" s="528">
        <v>0</v>
      </c>
      <c r="F11" s="450">
        <v>0</v>
      </c>
      <c r="G11" s="528">
        <v>0</v>
      </c>
      <c r="H11" s="450">
        <v>0</v>
      </c>
      <c r="I11" s="528">
        <v>0</v>
      </c>
      <c r="J11" s="450">
        <v>0</v>
      </c>
      <c r="K11" s="528">
        <v>0</v>
      </c>
      <c r="L11" s="450">
        <v>0</v>
      </c>
      <c r="M11" s="528">
        <v>0</v>
      </c>
      <c r="N11" s="466" t="s">
        <v>409</v>
      </c>
    </row>
    <row r="12" spans="1:14" ht="24.75" customHeight="1">
      <c r="A12" s="468" t="s">
        <v>67</v>
      </c>
      <c r="B12" s="452">
        <v>0</v>
      </c>
      <c r="C12" s="529">
        <v>0</v>
      </c>
      <c r="D12" s="452">
        <v>0</v>
      </c>
      <c r="E12" s="529">
        <v>0</v>
      </c>
      <c r="F12" s="452">
        <v>0</v>
      </c>
      <c r="G12" s="529">
        <v>0</v>
      </c>
      <c r="H12" s="452">
        <v>0</v>
      </c>
      <c r="I12" s="529">
        <v>0</v>
      </c>
      <c r="J12" s="452">
        <v>0</v>
      </c>
      <c r="K12" s="529">
        <v>0</v>
      </c>
      <c r="L12" s="452">
        <v>0</v>
      </c>
      <c r="M12" s="529">
        <v>0</v>
      </c>
      <c r="N12" s="466" t="s">
        <v>410</v>
      </c>
    </row>
    <row r="13" spans="1:14" ht="24.75" customHeight="1">
      <c r="A13" s="468" t="s">
        <v>70</v>
      </c>
      <c r="B13" s="452">
        <v>0</v>
      </c>
      <c r="C13" s="529">
        <v>0</v>
      </c>
      <c r="D13" s="452">
        <v>0</v>
      </c>
      <c r="E13" s="529">
        <v>0</v>
      </c>
      <c r="F13" s="452">
        <v>0</v>
      </c>
      <c r="G13" s="529">
        <v>0</v>
      </c>
      <c r="H13" s="452">
        <v>0</v>
      </c>
      <c r="I13" s="529">
        <v>0</v>
      </c>
      <c r="J13" s="452">
        <v>0</v>
      </c>
      <c r="K13" s="529">
        <v>0</v>
      </c>
      <c r="L13" s="452">
        <v>0</v>
      </c>
      <c r="M13" s="529">
        <v>0</v>
      </c>
      <c r="N13" s="466" t="s">
        <v>411</v>
      </c>
    </row>
    <row r="14" spans="1:14" ht="24.75" customHeight="1">
      <c r="A14" s="468" t="s">
        <v>341</v>
      </c>
      <c r="B14" s="452">
        <v>0</v>
      </c>
      <c r="C14" s="529">
        <v>0</v>
      </c>
      <c r="D14" s="452">
        <v>0</v>
      </c>
      <c r="E14" s="529">
        <v>0</v>
      </c>
      <c r="F14" s="452">
        <v>0</v>
      </c>
      <c r="G14" s="529">
        <v>0</v>
      </c>
      <c r="H14" s="452">
        <v>0</v>
      </c>
      <c r="I14" s="529">
        <v>0</v>
      </c>
      <c r="J14" s="452">
        <v>0</v>
      </c>
      <c r="K14" s="529">
        <v>0</v>
      </c>
      <c r="L14" s="452">
        <v>0</v>
      </c>
      <c r="M14" s="529">
        <v>0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529">
        <v>0</v>
      </c>
      <c r="D15" s="452">
        <v>0</v>
      </c>
      <c r="E15" s="529">
        <v>0</v>
      </c>
      <c r="F15" s="452">
        <v>0</v>
      </c>
      <c r="G15" s="529">
        <v>0</v>
      </c>
      <c r="H15" s="452">
        <v>0</v>
      </c>
      <c r="I15" s="529">
        <v>0</v>
      </c>
      <c r="J15" s="452">
        <v>0</v>
      </c>
      <c r="K15" s="529">
        <v>0</v>
      </c>
      <c r="L15" s="452">
        <v>0</v>
      </c>
      <c r="M15" s="529">
        <v>0</v>
      </c>
      <c r="N15" s="466" t="s">
        <v>76</v>
      </c>
    </row>
    <row r="16" spans="1:14" ht="24.75" customHeight="1">
      <c r="A16" s="468" t="s">
        <v>342</v>
      </c>
      <c r="B16" s="452">
        <v>0</v>
      </c>
      <c r="C16" s="529">
        <v>0</v>
      </c>
      <c r="D16" s="452">
        <v>0</v>
      </c>
      <c r="E16" s="529">
        <v>0</v>
      </c>
      <c r="F16" s="452">
        <v>0</v>
      </c>
      <c r="G16" s="529">
        <v>0</v>
      </c>
      <c r="H16" s="452">
        <v>0</v>
      </c>
      <c r="I16" s="529">
        <v>0</v>
      </c>
      <c r="J16" s="452">
        <v>0</v>
      </c>
      <c r="K16" s="529">
        <v>0</v>
      </c>
      <c r="L16" s="452">
        <v>0</v>
      </c>
      <c r="M16" s="529">
        <v>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529">
        <v>0</v>
      </c>
      <c r="D17" s="452">
        <v>0</v>
      </c>
      <c r="E17" s="529">
        <v>0</v>
      </c>
      <c r="F17" s="452">
        <v>0</v>
      </c>
      <c r="G17" s="529">
        <v>0</v>
      </c>
      <c r="H17" s="452">
        <v>0</v>
      </c>
      <c r="I17" s="529">
        <v>0</v>
      </c>
      <c r="J17" s="452">
        <v>0</v>
      </c>
      <c r="K17" s="529">
        <v>0</v>
      </c>
      <c r="L17" s="452">
        <v>0</v>
      </c>
      <c r="M17" s="529">
        <v>0</v>
      </c>
      <c r="N17" s="466" t="s">
        <v>413</v>
      </c>
    </row>
    <row r="18" spans="1:14" ht="24.75" customHeight="1">
      <c r="A18" s="468" t="s">
        <v>85</v>
      </c>
      <c r="B18" s="452">
        <v>0</v>
      </c>
      <c r="C18" s="529">
        <v>0</v>
      </c>
      <c r="D18" s="452">
        <v>0</v>
      </c>
      <c r="E18" s="529">
        <v>0</v>
      </c>
      <c r="F18" s="452">
        <v>0</v>
      </c>
      <c r="G18" s="529">
        <v>0</v>
      </c>
      <c r="H18" s="452">
        <v>0</v>
      </c>
      <c r="I18" s="529">
        <v>0</v>
      </c>
      <c r="J18" s="452">
        <v>0</v>
      </c>
      <c r="K18" s="529">
        <v>0</v>
      </c>
      <c r="L18" s="452">
        <v>0</v>
      </c>
      <c r="M18" s="529">
        <v>0</v>
      </c>
      <c r="N18" s="466" t="s">
        <v>414</v>
      </c>
    </row>
    <row r="19" spans="1:14" ht="24.75" customHeight="1">
      <c r="A19" s="468" t="s">
        <v>243</v>
      </c>
      <c r="B19" s="452">
        <v>0</v>
      </c>
      <c r="C19" s="529">
        <v>0</v>
      </c>
      <c r="D19" s="452">
        <v>0</v>
      </c>
      <c r="E19" s="529">
        <v>0</v>
      </c>
      <c r="F19" s="452">
        <v>0</v>
      </c>
      <c r="G19" s="529">
        <v>0</v>
      </c>
      <c r="H19" s="452">
        <v>0</v>
      </c>
      <c r="I19" s="529">
        <v>0</v>
      </c>
      <c r="J19" s="452">
        <v>0</v>
      </c>
      <c r="K19" s="529">
        <v>0</v>
      </c>
      <c r="L19" s="452">
        <v>0</v>
      </c>
      <c r="M19" s="529">
        <v>0</v>
      </c>
      <c r="N19" s="466" t="s">
        <v>415</v>
      </c>
    </row>
    <row r="20" spans="1:14" ht="24.75" customHeight="1">
      <c r="A20" s="468" t="s">
        <v>19</v>
      </c>
      <c r="B20" s="452">
        <v>0</v>
      </c>
      <c r="C20" s="529">
        <v>0</v>
      </c>
      <c r="D20" s="452">
        <v>0</v>
      </c>
      <c r="E20" s="529">
        <v>0</v>
      </c>
      <c r="F20" s="452">
        <v>0</v>
      </c>
      <c r="G20" s="529">
        <v>0</v>
      </c>
      <c r="H20" s="452">
        <v>0</v>
      </c>
      <c r="I20" s="529">
        <v>0</v>
      </c>
      <c r="J20" s="452">
        <v>0</v>
      </c>
      <c r="K20" s="529">
        <v>0</v>
      </c>
      <c r="L20" s="452">
        <v>0</v>
      </c>
      <c r="M20" s="529">
        <v>0</v>
      </c>
      <c r="N20" s="466" t="s">
        <v>64</v>
      </c>
    </row>
    <row r="21" spans="1:14" ht="24.75" customHeight="1">
      <c r="A21" s="468" t="s">
        <v>244</v>
      </c>
      <c r="B21" s="452">
        <v>0</v>
      </c>
      <c r="C21" s="529">
        <v>0</v>
      </c>
      <c r="D21" s="452">
        <v>0</v>
      </c>
      <c r="E21" s="529">
        <v>0</v>
      </c>
      <c r="F21" s="452">
        <v>0</v>
      </c>
      <c r="G21" s="529">
        <v>0</v>
      </c>
      <c r="H21" s="452">
        <v>0</v>
      </c>
      <c r="I21" s="529">
        <v>0</v>
      </c>
      <c r="J21" s="452">
        <v>0</v>
      </c>
      <c r="K21" s="529">
        <v>0</v>
      </c>
      <c r="L21" s="452">
        <v>0</v>
      </c>
      <c r="M21" s="529">
        <v>0</v>
      </c>
      <c r="N21" s="466" t="s">
        <v>416</v>
      </c>
    </row>
    <row r="22" spans="1:14" ht="24.75" customHeight="1">
      <c r="A22" s="468" t="s">
        <v>344</v>
      </c>
      <c r="B22" s="452">
        <v>0</v>
      </c>
      <c r="C22" s="529">
        <v>0</v>
      </c>
      <c r="D22" s="452">
        <v>0</v>
      </c>
      <c r="E22" s="529">
        <v>0</v>
      </c>
      <c r="F22" s="452">
        <v>0</v>
      </c>
      <c r="G22" s="529">
        <v>0</v>
      </c>
      <c r="H22" s="452">
        <v>0</v>
      </c>
      <c r="I22" s="529">
        <v>0</v>
      </c>
      <c r="J22" s="452">
        <v>0</v>
      </c>
      <c r="K22" s="529">
        <v>0</v>
      </c>
      <c r="L22" s="452">
        <v>0</v>
      </c>
      <c r="M22" s="529">
        <v>0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529">
        <v>0</v>
      </c>
      <c r="D23" s="452">
        <v>0</v>
      </c>
      <c r="E23" s="529">
        <v>0</v>
      </c>
      <c r="F23" s="452">
        <v>0</v>
      </c>
      <c r="G23" s="529">
        <v>0</v>
      </c>
      <c r="H23" s="452">
        <v>0</v>
      </c>
      <c r="I23" s="529">
        <v>0</v>
      </c>
      <c r="J23" s="452">
        <v>0</v>
      </c>
      <c r="K23" s="529">
        <v>0</v>
      </c>
      <c r="L23" s="452">
        <v>0</v>
      </c>
      <c r="M23" s="529">
        <v>0</v>
      </c>
      <c r="N23" s="466" t="s">
        <v>418</v>
      </c>
    </row>
    <row r="24" spans="1:14" ht="24.75" customHeight="1">
      <c r="A24" s="468" t="s">
        <v>77</v>
      </c>
      <c r="B24" s="452">
        <v>0</v>
      </c>
      <c r="C24" s="529">
        <v>0</v>
      </c>
      <c r="D24" s="452">
        <v>0</v>
      </c>
      <c r="E24" s="529">
        <v>0</v>
      </c>
      <c r="F24" s="452">
        <v>0</v>
      </c>
      <c r="G24" s="529">
        <v>0</v>
      </c>
      <c r="H24" s="452">
        <v>0</v>
      </c>
      <c r="I24" s="529">
        <v>0</v>
      </c>
      <c r="J24" s="452">
        <v>0</v>
      </c>
      <c r="K24" s="529">
        <v>0</v>
      </c>
      <c r="L24" s="452">
        <v>0</v>
      </c>
      <c r="M24" s="529">
        <v>0</v>
      </c>
      <c r="N24" s="466" t="s">
        <v>419</v>
      </c>
    </row>
    <row r="25" spans="1:14" ht="24.75" customHeight="1">
      <c r="A25" s="468" t="s">
        <v>345</v>
      </c>
      <c r="B25" s="452">
        <v>0</v>
      </c>
      <c r="C25" s="529">
        <v>0</v>
      </c>
      <c r="D25" s="452">
        <v>0</v>
      </c>
      <c r="E25" s="529">
        <v>0</v>
      </c>
      <c r="F25" s="452">
        <v>0</v>
      </c>
      <c r="G25" s="529">
        <v>0</v>
      </c>
      <c r="H25" s="452">
        <v>0</v>
      </c>
      <c r="I25" s="529">
        <v>0</v>
      </c>
      <c r="J25" s="452">
        <v>0</v>
      </c>
      <c r="K25" s="529">
        <v>0</v>
      </c>
      <c r="L25" s="452">
        <v>0</v>
      </c>
      <c r="M25" s="529">
        <v>0</v>
      </c>
      <c r="N25" s="466" t="s">
        <v>420</v>
      </c>
    </row>
    <row r="26" spans="1:14" ht="24.75" customHeight="1">
      <c r="A26" s="468" t="s">
        <v>325</v>
      </c>
      <c r="B26" s="452">
        <v>0</v>
      </c>
      <c r="C26" s="529">
        <v>0</v>
      </c>
      <c r="D26" s="452">
        <v>0</v>
      </c>
      <c r="E26" s="529">
        <v>0</v>
      </c>
      <c r="F26" s="452">
        <v>0</v>
      </c>
      <c r="G26" s="529">
        <v>0</v>
      </c>
      <c r="H26" s="452">
        <v>0</v>
      </c>
      <c r="I26" s="529">
        <v>0</v>
      </c>
      <c r="J26" s="452">
        <v>0</v>
      </c>
      <c r="K26" s="529">
        <v>0</v>
      </c>
      <c r="L26" s="452">
        <v>0</v>
      </c>
      <c r="M26" s="529">
        <v>0</v>
      </c>
      <c r="N26" s="466" t="s">
        <v>421</v>
      </c>
    </row>
    <row r="27" spans="1:14" ht="24.75" customHeight="1">
      <c r="A27" s="468" t="s">
        <v>86</v>
      </c>
      <c r="B27" s="452">
        <v>0</v>
      </c>
      <c r="C27" s="529">
        <v>0</v>
      </c>
      <c r="D27" s="452">
        <v>0</v>
      </c>
      <c r="E27" s="529">
        <v>0</v>
      </c>
      <c r="F27" s="452">
        <v>0</v>
      </c>
      <c r="G27" s="529">
        <v>0</v>
      </c>
      <c r="H27" s="452">
        <v>0</v>
      </c>
      <c r="I27" s="529">
        <v>0</v>
      </c>
      <c r="J27" s="452">
        <v>0</v>
      </c>
      <c r="K27" s="529">
        <v>0</v>
      </c>
      <c r="L27" s="452">
        <v>0</v>
      </c>
      <c r="M27" s="529">
        <v>0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529">
        <v>0</v>
      </c>
      <c r="D28" s="452">
        <v>0</v>
      </c>
      <c r="E28" s="529">
        <v>0</v>
      </c>
      <c r="F28" s="452">
        <v>0</v>
      </c>
      <c r="G28" s="529">
        <v>0</v>
      </c>
      <c r="H28" s="452">
        <v>0</v>
      </c>
      <c r="I28" s="529">
        <v>0</v>
      </c>
      <c r="J28" s="452">
        <v>0</v>
      </c>
      <c r="K28" s="529">
        <v>0</v>
      </c>
      <c r="L28" s="452">
        <v>0</v>
      </c>
      <c r="M28" s="529">
        <v>0</v>
      </c>
      <c r="N28" s="466" t="s">
        <v>423</v>
      </c>
    </row>
    <row r="29" spans="1:14" ht="24.75" customHeight="1">
      <c r="A29" s="468" t="s">
        <v>327</v>
      </c>
      <c r="B29" s="452">
        <v>0</v>
      </c>
      <c r="C29" s="529">
        <v>0</v>
      </c>
      <c r="D29" s="452">
        <v>0</v>
      </c>
      <c r="E29" s="529">
        <v>0</v>
      </c>
      <c r="F29" s="452">
        <v>0</v>
      </c>
      <c r="G29" s="529">
        <v>0</v>
      </c>
      <c r="H29" s="452">
        <v>0</v>
      </c>
      <c r="I29" s="529">
        <v>0</v>
      </c>
      <c r="J29" s="452">
        <v>0</v>
      </c>
      <c r="K29" s="529">
        <v>0</v>
      </c>
      <c r="L29" s="452">
        <v>0</v>
      </c>
      <c r="M29" s="529">
        <v>0</v>
      </c>
      <c r="N29" s="466" t="s">
        <v>424</v>
      </c>
    </row>
    <row r="30" spans="1:14" ht="24.75" customHeight="1">
      <c r="A30" s="468" t="s">
        <v>328</v>
      </c>
      <c r="B30" s="452">
        <v>0</v>
      </c>
      <c r="C30" s="529">
        <v>0</v>
      </c>
      <c r="D30" s="452">
        <v>0</v>
      </c>
      <c r="E30" s="529">
        <v>0</v>
      </c>
      <c r="F30" s="452">
        <v>0</v>
      </c>
      <c r="G30" s="529">
        <v>0</v>
      </c>
      <c r="H30" s="452">
        <v>0</v>
      </c>
      <c r="I30" s="529">
        <v>0</v>
      </c>
      <c r="J30" s="452">
        <v>0</v>
      </c>
      <c r="K30" s="529">
        <v>0</v>
      </c>
      <c r="L30" s="452">
        <v>0</v>
      </c>
      <c r="M30" s="529">
        <v>0</v>
      </c>
      <c r="N30" s="466" t="s">
        <v>425</v>
      </c>
    </row>
    <row r="31" spans="1:14" ht="24.75" customHeight="1">
      <c r="A31" s="468" t="s">
        <v>329</v>
      </c>
      <c r="B31" s="452">
        <v>0</v>
      </c>
      <c r="C31" s="529">
        <v>0</v>
      </c>
      <c r="D31" s="452">
        <v>0</v>
      </c>
      <c r="E31" s="529">
        <v>0</v>
      </c>
      <c r="F31" s="452">
        <v>0</v>
      </c>
      <c r="G31" s="529">
        <v>0</v>
      </c>
      <c r="H31" s="452">
        <v>0</v>
      </c>
      <c r="I31" s="529">
        <v>0</v>
      </c>
      <c r="J31" s="452">
        <v>0</v>
      </c>
      <c r="K31" s="529">
        <v>0</v>
      </c>
      <c r="L31" s="452">
        <v>0</v>
      </c>
      <c r="M31" s="529">
        <v>0</v>
      </c>
      <c r="N31" s="466" t="s">
        <v>329</v>
      </c>
    </row>
    <row r="32" spans="1:14" ht="24.75" customHeight="1">
      <c r="A32" s="468" t="s">
        <v>330</v>
      </c>
      <c r="B32" s="452">
        <v>0</v>
      </c>
      <c r="C32" s="529">
        <v>0</v>
      </c>
      <c r="D32" s="452">
        <v>0</v>
      </c>
      <c r="E32" s="529">
        <v>0</v>
      </c>
      <c r="F32" s="452">
        <v>0</v>
      </c>
      <c r="G32" s="529">
        <v>0</v>
      </c>
      <c r="H32" s="452">
        <v>0</v>
      </c>
      <c r="I32" s="529">
        <v>0</v>
      </c>
      <c r="J32" s="452">
        <v>0</v>
      </c>
      <c r="K32" s="529">
        <v>0</v>
      </c>
      <c r="L32" s="452">
        <v>0</v>
      </c>
      <c r="M32" s="529">
        <v>0</v>
      </c>
      <c r="N32" s="466" t="s">
        <v>320</v>
      </c>
    </row>
    <row r="33" spans="1:14" ht="24.75" customHeight="1">
      <c r="A33" s="468" t="s">
        <v>331</v>
      </c>
      <c r="B33" s="452">
        <v>0</v>
      </c>
      <c r="C33" s="529">
        <v>0</v>
      </c>
      <c r="D33" s="452">
        <v>0</v>
      </c>
      <c r="E33" s="529">
        <v>0</v>
      </c>
      <c r="F33" s="452">
        <v>0</v>
      </c>
      <c r="G33" s="529">
        <v>0</v>
      </c>
      <c r="H33" s="452">
        <v>0</v>
      </c>
      <c r="I33" s="529">
        <v>0</v>
      </c>
      <c r="J33" s="452">
        <v>0</v>
      </c>
      <c r="K33" s="529">
        <v>0</v>
      </c>
      <c r="L33" s="452">
        <v>0</v>
      </c>
      <c r="M33" s="529">
        <v>0</v>
      </c>
      <c r="N33" s="466" t="s">
        <v>321</v>
      </c>
    </row>
    <row r="34" spans="1:14" ht="24.75" customHeight="1">
      <c r="A34" s="468" t="s">
        <v>199</v>
      </c>
      <c r="B34" s="452">
        <v>0</v>
      </c>
      <c r="C34" s="529">
        <v>0</v>
      </c>
      <c r="D34" s="452">
        <v>0</v>
      </c>
      <c r="E34" s="529">
        <v>0</v>
      </c>
      <c r="F34" s="452">
        <v>0</v>
      </c>
      <c r="G34" s="529">
        <v>0</v>
      </c>
      <c r="H34" s="452">
        <v>0</v>
      </c>
      <c r="I34" s="529">
        <v>0</v>
      </c>
      <c r="J34" s="452">
        <v>0</v>
      </c>
      <c r="K34" s="529">
        <v>0</v>
      </c>
      <c r="L34" s="452">
        <v>0</v>
      </c>
      <c r="M34" s="529">
        <v>0</v>
      </c>
      <c r="N34" s="466" t="s">
        <v>216</v>
      </c>
    </row>
    <row r="35" spans="1:14" ht="24.75" customHeight="1">
      <c r="A35" s="468" t="s">
        <v>22</v>
      </c>
      <c r="B35" s="452">
        <v>0</v>
      </c>
      <c r="C35" s="529">
        <v>0</v>
      </c>
      <c r="D35" s="452">
        <v>0</v>
      </c>
      <c r="E35" s="529">
        <v>0</v>
      </c>
      <c r="F35" s="452">
        <v>0</v>
      </c>
      <c r="G35" s="529">
        <v>0</v>
      </c>
      <c r="H35" s="452">
        <v>0</v>
      </c>
      <c r="I35" s="529">
        <v>0</v>
      </c>
      <c r="J35" s="452">
        <v>0</v>
      </c>
      <c r="K35" s="529">
        <v>0</v>
      </c>
      <c r="L35" s="452">
        <v>0</v>
      </c>
      <c r="M35" s="529">
        <v>0</v>
      </c>
      <c r="N35" s="466" t="s">
        <v>84</v>
      </c>
    </row>
    <row r="36" spans="1:14" ht="24.75" customHeight="1">
      <c r="A36" s="468" t="s">
        <v>332</v>
      </c>
      <c r="B36" s="456">
        <v>0</v>
      </c>
      <c r="C36" s="530">
        <v>0</v>
      </c>
      <c r="D36" s="456">
        <v>0</v>
      </c>
      <c r="E36" s="530">
        <v>0</v>
      </c>
      <c r="F36" s="456">
        <v>0</v>
      </c>
      <c r="G36" s="530">
        <v>0</v>
      </c>
      <c r="H36" s="456">
        <v>0</v>
      </c>
      <c r="I36" s="530">
        <v>0</v>
      </c>
      <c r="J36" s="456">
        <v>0</v>
      </c>
      <c r="K36" s="530">
        <v>0</v>
      </c>
      <c r="L36" s="456">
        <v>0</v>
      </c>
      <c r="M36" s="530">
        <v>0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459">
        <v>0</v>
      </c>
      <c r="D40" s="458">
        <v>0</v>
      </c>
      <c r="E40" s="459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0</v>
      </c>
      <c r="K40" s="459">
        <v>0</v>
      </c>
      <c r="L40" s="458">
        <v>0</v>
      </c>
      <c r="M40" s="459">
        <v>0</v>
      </c>
      <c r="N40" s="525" t="s">
        <v>427</v>
      </c>
    </row>
    <row r="41" spans="1:14" ht="24.75" customHeight="1">
      <c r="A41" s="468" t="s">
        <v>367</v>
      </c>
      <c r="B41" s="454">
        <v>0</v>
      </c>
      <c r="C41" s="455">
        <v>0</v>
      </c>
      <c r="D41" s="454">
        <v>0</v>
      </c>
      <c r="E41" s="455">
        <v>0</v>
      </c>
      <c r="F41" s="454">
        <v>0</v>
      </c>
      <c r="G41" s="455">
        <v>0</v>
      </c>
      <c r="H41" s="454">
        <v>0</v>
      </c>
      <c r="I41" s="455">
        <v>0</v>
      </c>
      <c r="J41" s="454">
        <v>0</v>
      </c>
      <c r="K41" s="455">
        <v>0</v>
      </c>
      <c r="L41" s="454">
        <v>0</v>
      </c>
      <c r="M41" s="455">
        <v>0</v>
      </c>
      <c r="N41" s="525" t="s">
        <v>256</v>
      </c>
    </row>
    <row r="42" spans="1:14" ht="24.75" customHeight="1">
      <c r="A42" s="468" t="s">
        <v>89</v>
      </c>
      <c r="B42" s="454">
        <v>0</v>
      </c>
      <c r="C42" s="455">
        <v>0</v>
      </c>
      <c r="D42" s="454">
        <v>0</v>
      </c>
      <c r="E42" s="455">
        <v>0</v>
      </c>
      <c r="F42" s="454">
        <v>0</v>
      </c>
      <c r="G42" s="455">
        <v>0</v>
      </c>
      <c r="H42" s="454">
        <v>0</v>
      </c>
      <c r="I42" s="455">
        <v>0</v>
      </c>
      <c r="J42" s="454">
        <v>0</v>
      </c>
      <c r="K42" s="455">
        <v>0</v>
      </c>
      <c r="L42" s="454">
        <v>0</v>
      </c>
      <c r="M42" s="455">
        <v>0</v>
      </c>
      <c r="N42" s="525" t="s">
        <v>428</v>
      </c>
    </row>
    <row r="43" spans="1:14" ht="24.75" customHeight="1">
      <c r="A43" s="468" t="s">
        <v>247</v>
      </c>
      <c r="B43" s="531">
        <v>0</v>
      </c>
      <c r="C43" s="532">
        <v>0</v>
      </c>
      <c r="D43" s="531">
        <v>0</v>
      </c>
      <c r="E43" s="532">
        <v>0</v>
      </c>
      <c r="F43" s="531">
        <v>0</v>
      </c>
      <c r="G43" s="532">
        <v>0</v>
      </c>
      <c r="H43" s="531">
        <v>0</v>
      </c>
      <c r="I43" s="532">
        <v>0</v>
      </c>
      <c r="J43" s="531">
        <v>0</v>
      </c>
      <c r="K43" s="532">
        <v>0</v>
      </c>
      <c r="L43" s="531">
        <v>0</v>
      </c>
      <c r="M43" s="532">
        <v>0</v>
      </c>
      <c r="N43" s="525" t="s">
        <v>247</v>
      </c>
    </row>
    <row r="44" spans="2:17" ht="18.75" customHeight="1">
      <c r="B44" s="482"/>
      <c r="C44" s="482"/>
      <c r="D44" s="483"/>
      <c r="E44" s="482"/>
      <c r="G44" s="484"/>
      <c r="H44" s="485"/>
      <c r="I44" s="486"/>
      <c r="J44" s="482"/>
      <c r="K44" s="486"/>
      <c r="L44" s="482"/>
      <c r="M44" s="482"/>
      <c r="N44" s="482"/>
      <c r="O44" s="486"/>
      <c r="Q44" s="486"/>
    </row>
    <row r="45" spans="1:14" ht="18.75" customHeight="1">
      <c r="A45" s="408"/>
      <c r="B45" s="487"/>
      <c r="C45" s="484"/>
      <c r="D45" s="483"/>
      <c r="E45" s="482"/>
      <c r="G45" s="484"/>
      <c r="H45" s="485"/>
      <c r="I45" s="482"/>
      <c r="J45" s="482"/>
      <c r="K45" s="482"/>
      <c r="L45" s="482"/>
      <c r="M45" s="482"/>
      <c r="N45" s="482"/>
    </row>
    <row r="46" spans="1:14" ht="18.75" customHeight="1">
      <c r="A46" s="734" t="s">
        <v>403</v>
      </c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</row>
    <row r="47" spans="1:14" ht="18.75" customHeight="1">
      <c r="A47" s="734" t="s">
        <v>404</v>
      </c>
      <c r="B47" s="734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734"/>
      <c r="N47" s="734"/>
    </row>
    <row r="48" spans="1:14" ht="18.75" customHeight="1">
      <c r="A48" s="404"/>
      <c r="B48" s="414"/>
      <c r="C48" s="423"/>
      <c r="D48" s="411"/>
      <c r="E48" s="420"/>
      <c r="F48" s="412"/>
      <c r="G48" s="423"/>
      <c r="H48" s="413"/>
      <c r="I48" s="420"/>
      <c r="J48" s="410"/>
      <c r="K48" s="410"/>
      <c r="L48" s="420"/>
      <c r="M48" s="410"/>
      <c r="N48" s="420"/>
    </row>
    <row r="49" spans="1:14" ht="18.75" customHeight="1">
      <c r="A49" s="734" t="s">
        <v>405</v>
      </c>
      <c r="B49" s="734"/>
      <c r="C49" s="734"/>
      <c r="D49" s="734"/>
      <c r="E49" s="734"/>
      <c r="F49" s="734"/>
      <c r="G49" s="734"/>
      <c r="H49" s="734"/>
      <c r="I49" s="734"/>
      <c r="J49" s="734"/>
      <c r="K49" s="734"/>
      <c r="L49" s="734"/>
      <c r="M49" s="734"/>
      <c r="N49" s="734"/>
    </row>
    <row r="50" spans="1:14" ht="42.75" customHeight="1">
      <c r="A50" s="733" t="s">
        <v>171</v>
      </c>
      <c r="B50" s="733"/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</row>
    <row r="51" spans="2:14" ht="18.75" customHeight="1">
      <c r="B51" s="487"/>
      <c r="C51" s="484"/>
      <c r="D51" s="483"/>
      <c r="E51" s="482"/>
      <c r="G51" s="484"/>
      <c r="H51" s="485"/>
      <c r="I51" s="482"/>
      <c r="J51" s="482"/>
      <c r="K51" s="482"/>
      <c r="L51" s="482"/>
      <c r="M51" s="482"/>
      <c r="N51" s="482"/>
    </row>
    <row r="52" spans="2:14" ht="13.5">
      <c r="B52" s="487"/>
      <c r="C52" s="484"/>
      <c r="D52" s="483"/>
      <c r="E52" s="482"/>
      <c r="G52" s="484"/>
      <c r="H52" s="485"/>
      <c r="I52" s="482"/>
      <c r="J52" s="482"/>
      <c r="K52" s="482"/>
      <c r="L52" s="482"/>
      <c r="M52" s="482"/>
      <c r="N52" s="482"/>
    </row>
    <row r="53" spans="2:14" ht="13.5">
      <c r="B53" s="487"/>
      <c r="C53" s="484"/>
      <c r="D53" s="483"/>
      <c r="E53" s="482"/>
      <c r="G53" s="484"/>
      <c r="H53" s="485"/>
      <c r="I53" s="482"/>
      <c r="J53" s="482"/>
      <c r="K53" s="482"/>
      <c r="L53" s="482"/>
      <c r="M53" s="482"/>
      <c r="N53" s="482"/>
    </row>
    <row r="54" spans="2:14" ht="13.5">
      <c r="B54" s="487"/>
      <c r="C54" s="484"/>
      <c r="D54" s="483"/>
      <c r="E54" s="482"/>
      <c r="G54" s="484"/>
      <c r="H54" s="485"/>
      <c r="I54" s="482"/>
      <c r="J54" s="482"/>
      <c r="K54" s="482"/>
      <c r="L54" s="482"/>
      <c r="M54" s="482"/>
      <c r="N54" s="482"/>
    </row>
    <row r="55" spans="2:14" ht="13.5"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</row>
    <row r="56" spans="2:14" ht="13.5"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</row>
    <row r="57" spans="2:14" ht="13.5"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</row>
    <row r="58" spans="2:14" ht="13.5"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</row>
    <row r="59" spans="2:14" ht="13.5"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</row>
    <row r="60" spans="2:14" ht="13.5"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</row>
    <row r="61" spans="2:14" ht="13.5"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</row>
    <row r="62" spans="2:14" ht="13.5"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</row>
    <row r="63" spans="2:14" ht="13.5"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</row>
    <row r="64" spans="2:14" ht="13.5"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</row>
    <row r="65" spans="2:14" ht="13.5"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</row>
    <row r="66" spans="2:14" ht="13.5"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</row>
    <row r="67" spans="2:14" ht="13.5"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</row>
    <row r="68" spans="2:14" ht="13.5"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</row>
    <row r="69" spans="2:14" ht="13.5"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</row>
    <row r="70" spans="2:14" ht="13.5"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</row>
    <row r="71" spans="2:14" ht="13.5"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</row>
    <row r="72" spans="2:14" ht="13.5"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</row>
    <row r="73" spans="2:14" ht="13.5"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</row>
    <row r="74" spans="2:14" ht="13.5"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</row>
    <row r="75" spans="2:14" ht="13.5"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</row>
    <row r="76" spans="2:14" ht="13.5"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</row>
    <row r="77" spans="2:14" ht="13.5"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</row>
    <row r="78" spans="2:14" ht="13.5"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</row>
    <row r="79" spans="2:14" ht="13.5"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</row>
    <row r="80" spans="2:14" ht="13.5"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</row>
    <row r="81" spans="2:14" ht="13.5"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</row>
    <row r="82" spans="2:14" ht="13.5"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</row>
    <row r="83" spans="2:14" ht="13.5"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</row>
    <row r="84" spans="2:14" ht="13.5"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</row>
    <row r="85" spans="2:14" ht="13.5"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</row>
    <row r="86" spans="2:14" ht="13.5"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</row>
    <row r="87" spans="2:14" ht="13.5"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</row>
    <row r="88" spans="2:14" ht="13.5"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</row>
    <row r="89" spans="2:14" ht="13.5"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</row>
    <row r="90" spans="2:14" ht="13.5"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</row>
    <row r="91" spans="2:14" ht="13.5">
      <c r="B91" s="482"/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</row>
    <row r="92" spans="2:14" ht="13.5"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</row>
    <row r="93" spans="2:14" ht="13.5"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</row>
    <row r="94" spans="2:14" ht="13.5"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</row>
    <row r="95" spans="2:14" ht="13.5"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</row>
    <row r="96" spans="2:14" ht="13.5"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</row>
    <row r="97" spans="2:14" ht="13.5"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</row>
    <row r="98" spans="2:14" ht="13.5"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</row>
    <row r="99" spans="2:14" ht="13.5">
      <c r="B99" s="482"/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</row>
    <row r="100" spans="2:14" ht="13.5"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</row>
    <row r="101" spans="2:14" ht="13.5"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</row>
    <row r="102" spans="2:14" ht="13.5"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</row>
    <row r="103" spans="2:14" ht="13.5"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</row>
    <row r="104" spans="2:14" ht="13.5"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</row>
    <row r="105" spans="2:14" ht="13.5"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</row>
    <row r="106" spans="2:14" ht="13.5"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</row>
    <row r="107" spans="2:14" ht="13.5"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</row>
    <row r="108" spans="2:14" ht="13.5"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</row>
    <row r="109" spans="2:14" ht="13.5"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</row>
    <row r="110" spans="2:14" ht="13.5"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</row>
    <row r="111" spans="2:14" ht="13.5"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</row>
    <row r="112" spans="2:14" ht="13.5"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</row>
    <row r="113" spans="2:14" ht="13.5">
      <c r="B113" s="482"/>
      <c r="C113" s="482"/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</row>
  </sheetData>
  <sheetProtection/>
  <mergeCells count="13">
    <mergeCell ref="H7:I7"/>
    <mergeCell ref="A46:N46"/>
    <mergeCell ref="A47:N47"/>
    <mergeCell ref="A49:N49"/>
    <mergeCell ref="A50:N50"/>
    <mergeCell ref="B9:M9"/>
    <mergeCell ref="B5:M5"/>
    <mergeCell ref="B6:M6"/>
    <mergeCell ref="J7:K7"/>
    <mergeCell ref="L7:M7"/>
    <mergeCell ref="B7:C7"/>
    <mergeCell ref="D7:E7"/>
    <mergeCell ref="F7:G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contribuzioni&amp;R77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140625" style="412" bestFit="1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75" customHeight="1">
      <c r="A1" s="404" t="s">
        <v>430</v>
      </c>
      <c r="C1" s="419"/>
      <c r="D1" s="404"/>
      <c r="E1" s="419"/>
    </row>
    <row r="2" ht="18.75" customHeight="1"/>
    <row r="3" ht="18.75" customHeight="1">
      <c r="A3" s="407" t="s">
        <v>0</v>
      </c>
    </row>
    <row r="4" ht="18.75" customHeight="1" thickBot="1">
      <c r="A4" s="520"/>
    </row>
    <row r="5" spans="1:14" ht="18.75" customHeight="1">
      <c r="A5" s="478">
        <v>39</v>
      </c>
      <c r="B5" s="740" t="s">
        <v>248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39</v>
      </c>
    </row>
    <row r="6" spans="1:14" ht="18.75" customHeight="1" thickBot="1">
      <c r="A6" s="415" t="s">
        <v>238</v>
      </c>
      <c r="B6" s="743" t="s">
        <v>173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75" customHeight="1">
      <c r="A7" s="427"/>
      <c r="B7" s="731" t="s">
        <v>252</v>
      </c>
      <c r="C7" s="732"/>
      <c r="D7" s="731" t="s">
        <v>253</v>
      </c>
      <c r="E7" s="732"/>
      <c r="F7" s="731" t="s">
        <v>254</v>
      </c>
      <c r="G7" s="732"/>
      <c r="H7" s="731" t="s">
        <v>255</v>
      </c>
      <c r="I7" s="732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78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75" customHeight="1">
      <c r="A9" s="479" t="s">
        <v>340</v>
      </c>
      <c r="B9" s="735" t="s">
        <v>29</v>
      </c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7"/>
      <c r="N9" s="464" t="s">
        <v>333</v>
      </c>
    </row>
    <row r="10" spans="1:14" ht="18.75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75" customHeight="1">
      <c r="A11" s="468" t="s">
        <v>169</v>
      </c>
      <c r="B11" s="452">
        <v>300</v>
      </c>
      <c r="C11" s="453">
        <v>1.5</v>
      </c>
      <c r="D11" s="452">
        <v>2250</v>
      </c>
      <c r="E11" s="453">
        <v>4.5</v>
      </c>
      <c r="F11" s="452">
        <v>6750</v>
      </c>
      <c r="G11" s="453">
        <v>6.75</v>
      </c>
      <c r="H11" s="452">
        <v>67500</v>
      </c>
      <c r="I11" s="453">
        <v>13.5</v>
      </c>
      <c r="J11" s="452">
        <v>161850</v>
      </c>
      <c r="K11" s="453">
        <v>16.185</v>
      </c>
      <c r="L11" s="452">
        <v>897300</v>
      </c>
      <c r="M11" s="453">
        <v>17.946</v>
      </c>
      <c r="N11" s="466" t="s">
        <v>409</v>
      </c>
    </row>
    <row r="12" spans="1:14" ht="24.75" customHeight="1">
      <c r="A12" s="468" t="s">
        <v>67</v>
      </c>
      <c r="B12" s="452">
        <v>480</v>
      </c>
      <c r="C12" s="453">
        <v>2.4</v>
      </c>
      <c r="D12" s="452">
        <v>2280</v>
      </c>
      <c r="E12" s="453">
        <v>4.56</v>
      </c>
      <c r="F12" s="452">
        <v>5280</v>
      </c>
      <c r="G12" s="453">
        <v>5.28</v>
      </c>
      <c r="H12" s="452">
        <v>41970</v>
      </c>
      <c r="I12" s="453">
        <v>8.394</v>
      </c>
      <c r="J12" s="452">
        <v>113361</v>
      </c>
      <c r="K12" s="453">
        <v>11.3361</v>
      </c>
      <c r="L12" s="452">
        <v>713361</v>
      </c>
      <c r="M12" s="453">
        <v>14.26722</v>
      </c>
      <c r="N12" s="466" t="s">
        <v>410</v>
      </c>
    </row>
    <row r="13" spans="1:14" ht="24.75" customHeight="1">
      <c r="A13" s="468" t="s">
        <v>70</v>
      </c>
      <c r="B13" s="452">
        <v>1320</v>
      </c>
      <c r="C13" s="453">
        <v>6.6</v>
      </c>
      <c r="D13" s="452">
        <v>4200</v>
      </c>
      <c r="E13" s="453">
        <v>8.4</v>
      </c>
      <c r="F13" s="452">
        <v>9000</v>
      </c>
      <c r="G13" s="453">
        <v>9</v>
      </c>
      <c r="H13" s="452">
        <v>57000</v>
      </c>
      <c r="I13" s="453">
        <v>11.4</v>
      </c>
      <c r="J13" s="452">
        <v>120000</v>
      </c>
      <c r="K13" s="453">
        <v>12</v>
      </c>
      <c r="L13" s="452">
        <v>600000</v>
      </c>
      <c r="M13" s="453">
        <v>12</v>
      </c>
      <c r="N13" s="466" t="s">
        <v>411</v>
      </c>
    </row>
    <row r="14" spans="1:14" ht="24.75" customHeight="1">
      <c r="A14" s="468" t="s">
        <v>341</v>
      </c>
      <c r="B14" s="452">
        <v>1600</v>
      </c>
      <c r="C14" s="453">
        <v>8</v>
      </c>
      <c r="D14" s="452">
        <v>4000</v>
      </c>
      <c r="E14" s="453">
        <v>8</v>
      </c>
      <c r="F14" s="452">
        <v>8000</v>
      </c>
      <c r="G14" s="453">
        <v>8</v>
      </c>
      <c r="H14" s="452">
        <v>40000</v>
      </c>
      <c r="I14" s="453">
        <v>8</v>
      </c>
      <c r="J14" s="452">
        <v>80000</v>
      </c>
      <c r="K14" s="453">
        <v>8</v>
      </c>
      <c r="L14" s="452">
        <v>400000</v>
      </c>
      <c r="M14" s="453">
        <v>8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453">
        <v>0</v>
      </c>
      <c r="D15" s="452">
        <v>0</v>
      </c>
      <c r="E15" s="453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52">
        <v>0</v>
      </c>
      <c r="M15" s="453">
        <v>0</v>
      </c>
      <c r="N15" s="466" t="s">
        <v>76</v>
      </c>
    </row>
    <row r="16" spans="1:14" ht="24.75" customHeight="1">
      <c r="A16" s="468" t="s">
        <v>342</v>
      </c>
      <c r="B16" s="452">
        <v>0</v>
      </c>
      <c r="C16" s="453">
        <v>0</v>
      </c>
      <c r="D16" s="452">
        <v>0</v>
      </c>
      <c r="E16" s="453">
        <v>0</v>
      </c>
      <c r="F16" s="452">
        <v>0</v>
      </c>
      <c r="G16" s="453">
        <v>0</v>
      </c>
      <c r="H16" s="452">
        <v>0</v>
      </c>
      <c r="I16" s="453">
        <v>0</v>
      </c>
      <c r="J16" s="452">
        <v>0</v>
      </c>
      <c r="K16" s="453">
        <v>0</v>
      </c>
      <c r="L16" s="452">
        <v>0</v>
      </c>
      <c r="M16" s="453">
        <v>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453">
        <v>0</v>
      </c>
      <c r="D17" s="452">
        <v>1500</v>
      </c>
      <c r="E17" s="453">
        <v>3</v>
      </c>
      <c r="F17" s="452">
        <v>4000</v>
      </c>
      <c r="G17" s="453">
        <v>4</v>
      </c>
      <c r="H17" s="452">
        <v>24000</v>
      </c>
      <c r="I17" s="453">
        <v>4.8</v>
      </c>
      <c r="J17" s="452">
        <v>49000</v>
      </c>
      <c r="K17" s="453">
        <v>4.9</v>
      </c>
      <c r="L17" s="452">
        <v>249000</v>
      </c>
      <c r="M17" s="453">
        <v>4.98</v>
      </c>
      <c r="N17" s="466" t="s">
        <v>413</v>
      </c>
    </row>
    <row r="18" spans="1:14" ht="24.75" customHeight="1">
      <c r="A18" s="468" t="s">
        <v>85</v>
      </c>
      <c r="B18" s="452">
        <v>459.99999999999994</v>
      </c>
      <c r="C18" s="453">
        <v>2.3</v>
      </c>
      <c r="D18" s="452">
        <v>1839.9999999999998</v>
      </c>
      <c r="E18" s="453">
        <v>3.6799999999999997</v>
      </c>
      <c r="F18" s="452">
        <v>4140</v>
      </c>
      <c r="G18" s="453">
        <v>4.14</v>
      </c>
      <c r="H18" s="452">
        <v>45080</v>
      </c>
      <c r="I18" s="453">
        <v>9.016</v>
      </c>
      <c r="J18" s="452">
        <v>91080</v>
      </c>
      <c r="K18" s="453">
        <v>9.108</v>
      </c>
      <c r="L18" s="452">
        <v>573850</v>
      </c>
      <c r="M18" s="453">
        <v>11.477</v>
      </c>
      <c r="N18" s="466" t="s">
        <v>414</v>
      </c>
    </row>
    <row r="19" spans="1:14" ht="24.75" customHeight="1">
      <c r="A19" s="468" t="s">
        <v>243</v>
      </c>
      <c r="B19" s="452">
        <v>800</v>
      </c>
      <c r="C19" s="453">
        <v>4</v>
      </c>
      <c r="D19" s="452">
        <v>2040</v>
      </c>
      <c r="E19" s="453">
        <v>4.08</v>
      </c>
      <c r="F19" s="452">
        <v>4320</v>
      </c>
      <c r="G19" s="453">
        <v>4.32</v>
      </c>
      <c r="H19" s="452">
        <v>28360</v>
      </c>
      <c r="I19" s="453">
        <v>5.672</v>
      </c>
      <c r="J19" s="452">
        <v>67360</v>
      </c>
      <c r="K19" s="453">
        <v>6.736</v>
      </c>
      <c r="L19" s="452">
        <v>387360</v>
      </c>
      <c r="M19" s="453">
        <v>7.7472</v>
      </c>
      <c r="N19" s="466" t="s">
        <v>415</v>
      </c>
    </row>
    <row r="20" spans="1:14" ht="24.75" customHeight="1">
      <c r="A20" s="468" t="s">
        <v>19</v>
      </c>
      <c r="B20" s="452">
        <v>787.5</v>
      </c>
      <c r="C20" s="453">
        <v>3.9375</v>
      </c>
      <c r="D20" s="452">
        <v>2362.5</v>
      </c>
      <c r="E20" s="453">
        <v>4.725</v>
      </c>
      <c r="F20" s="452">
        <v>4987.5</v>
      </c>
      <c r="G20" s="453">
        <v>4.9875</v>
      </c>
      <c r="H20" s="452">
        <v>25987.5</v>
      </c>
      <c r="I20" s="453">
        <v>5.1975</v>
      </c>
      <c r="J20" s="452">
        <v>52237.5</v>
      </c>
      <c r="K20" s="453">
        <v>5.22375</v>
      </c>
      <c r="L20" s="452">
        <v>262237.5</v>
      </c>
      <c r="M20" s="453">
        <v>5.24475</v>
      </c>
      <c r="N20" s="466" t="s">
        <v>64</v>
      </c>
    </row>
    <row r="21" spans="1:14" ht="24.75" customHeight="1">
      <c r="A21" s="468" t="s">
        <v>244</v>
      </c>
      <c r="B21" s="452">
        <v>800</v>
      </c>
      <c r="C21" s="453">
        <v>4</v>
      </c>
      <c r="D21" s="452">
        <v>3308.1000000000004</v>
      </c>
      <c r="E21" s="453">
        <v>6.616200000000001</v>
      </c>
      <c r="F21" s="452">
        <v>8898.3</v>
      </c>
      <c r="G21" s="453">
        <v>8.898299999999999</v>
      </c>
      <c r="H21" s="452">
        <v>50000.05</v>
      </c>
      <c r="I21" s="453">
        <v>10.000010000000001</v>
      </c>
      <c r="J21" s="452">
        <v>100000.05000000002</v>
      </c>
      <c r="K21" s="453">
        <v>10.000005000000002</v>
      </c>
      <c r="L21" s="452">
        <v>500000.05</v>
      </c>
      <c r="M21" s="453">
        <v>10.000001</v>
      </c>
      <c r="N21" s="466" t="s">
        <v>416</v>
      </c>
    </row>
    <row r="22" spans="1:14" ht="24.75" customHeight="1">
      <c r="A22" s="468" t="s">
        <v>344</v>
      </c>
      <c r="B22" s="452">
        <v>1350</v>
      </c>
      <c r="C22" s="453">
        <v>6.75</v>
      </c>
      <c r="D22" s="452">
        <v>3750</v>
      </c>
      <c r="E22" s="453">
        <v>7.5</v>
      </c>
      <c r="F22" s="452">
        <v>7350</v>
      </c>
      <c r="G22" s="453">
        <v>7.35</v>
      </c>
      <c r="H22" s="452">
        <v>52500</v>
      </c>
      <c r="I22" s="453">
        <v>10.5</v>
      </c>
      <c r="J22" s="452">
        <v>104790</v>
      </c>
      <c r="K22" s="453">
        <v>10.479</v>
      </c>
      <c r="L22" s="452">
        <v>750000</v>
      </c>
      <c r="M22" s="453">
        <v>15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453">
        <v>0</v>
      </c>
      <c r="D23" s="452">
        <v>3000</v>
      </c>
      <c r="E23" s="453">
        <v>6</v>
      </c>
      <c r="F23" s="452">
        <v>10500</v>
      </c>
      <c r="G23" s="453">
        <v>10.5</v>
      </c>
      <c r="H23" s="452">
        <v>70500</v>
      </c>
      <c r="I23" s="453">
        <v>14.1</v>
      </c>
      <c r="J23" s="452">
        <v>145500</v>
      </c>
      <c r="K23" s="453">
        <v>14.55</v>
      </c>
      <c r="L23" s="452">
        <v>745500</v>
      </c>
      <c r="M23" s="453">
        <v>14.91</v>
      </c>
      <c r="N23" s="466" t="s">
        <v>418</v>
      </c>
    </row>
    <row r="24" spans="1:14" ht="24.75" customHeight="1">
      <c r="A24" s="468" t="s">
        <v>77</v>
      </c>
      <c r="B24" s="452">
        <v>400</v>
      </c>
      <c r="C24" s="453">
        <v>2</v>
      </c>
      <c r="D24" s="452">
        <v>2600</v>
      </c>
      <c r="E24" s="453">
        <v>5.2</v>
      </c>
      <c r="F24" s="452">
        <v>7800</v>
      </c>
      <c r="G24" s="453">
        <v>7.8</v>
      </c>
      <c r="H24" s="452">
        <v>70600</v>
      </c>
      <c r="I24" s="453">
        <v>14.12</v>
      </c>
      <c r="J24" s="452">
        <v>158400</v>
      </c>
      <c r="K24" s="453">
        <v>15.84</v>
      </c>
      <c r="L24" s="452">
        <v>798400</v>
      </c>
      <c r="M24" s="453">
        <v>15.968</v>
      </c>
      <c r="N24" s="466" t="s">
        <v>419</v>
      </c>
    </row>
    <row r="25" spans="1:14" ht="24.75" customHeight="1">
      <c r="A25" s="468" t="s">
        <v>345</v>
      </c>
      <c r="B25" s="452">
        <v>3300</v>
      </c>
      <c r="C25" s="453">
        <v>16.5</v>
      </c>
      <c r="D25" s="452">
        <v>9900</v>
      </c>
      <c r="E25" s="453">
        <v>19.8</v>
      </c>
      <c r="F25" s="452">
        <v>20900</v>
      </c>
      <c r="G25" s="453">
        <v>20.9</v>
      </c>
      <c r="H25" s="452">
        <v>108900</v>
      </c>
      <c r="I25" s="453">
        <v>21.78</v>
      </c>
      <c r="J25" s="452">
        <v>218900</v>
      </c>
      <c r="K25" s="453">
        <v>21.89</v>
      </c>
      <c r="L25" s="452">
        <v>1098900</v>
      </c>
      <c r="M25" s="453">
        <v>21.978</v>
      </c>
      <c r="N25" s="466" t="s">
        <v>420</v>
      </c>
    </row>
    <row r="26" spans="1:14" ht="24.75" customHeight="1">
      <c r="A26" s="468" t="s">
        <v>325</v>
      </c>
      <c r="B26" s="452">
        <v>900</v>
      </c>
      <c r="C26" s="453">
        <v>4.5</v>
      </c>
      <c r="D26" s="452">
        <v>2700</v>
      </c>
      <c r="E26" s="453">
        <v>5.4</v>
      </c>
      <c r="F26" s="452">
        <v>5700</v>
      </c>
      <c r="G26" s="453">
        <v>5.7</v>
      </c>
      <c r="H26" s="452">
        <v>29700</v>
      </c>
      <c r="I26" s="453">
        <v>5.94</v>
      </c>
      <c r="J26" s="452">
        <v>59700</v>
      </c>
      <c r="K26" s="453">
        <v>5.97</v>
      </c>
      <c r="L26" s="452">
        <v>299700</v>
      </c>
      <c r="M26" s="453">
        <v>5.994</v>
      </c>
      <c r="N26" s="466" t="s">
        <v>421</v>
      </c>
    </row>
    <row r="27" spans="1:14" ht="24.75" customHeight="1">
      <c r="A27" s="468" t="s">
        <v>86</v>
      </c>
      <c r="B27" s="452">
        <v>2000</v>
      </c>
      <c r="C27" s="453">
        <v>10</v>
      </c>
      <c r="D27" s="452">
        <v>8000</v>
      </c>
      <c r="E27" s="453">
        <v>16</v>
      </c>
      <c r="F27" s="452">
        <v>18000</v>
      </c>
      <c r="G27" s="453">
        <v>18</v>
      </c>
      <c r="H27" s="452">
        <v>98000</v>
      </c>
      <c r="I27" s="453">
        <v>19.6</v>
      </c>
      <c r="J27" s="452">
        <v>198000</v>
      </c>
      <c r="K27" s="453">
        <v>19.8</v>
      </c>
      <c r="L27" s="452">
        <v>998000</v>
      </c>
      <c r="M27" s="453">
        <v>19.96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453">
        <v>0</v>
      </c>
      <c r="D28" s="452">
        <v>0</v>
      </c>
      <c r="E28" s="453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52">
        <v>0</v>
      </c>
      <c r="M28" s="453">
        <v>0</v>
      </c>
      <c r="N28" s="466" t="s">
        <v>423</v>
      </c>
    </row>
    <row r="29" spans="1:14" ht="24.75" customHeight="1">
      <c r="A29" s="468" t="s">
        <v>327</v>
      </c>
      <c r="B29" s="452">
        <v>1200</v>
      </c>
      <c r="C29" s="453">
        <v>6</v>
      </c>
      <c r="D29" s="452">
        <v>3000</v>
      </c>
      <c r="E29" s="453">
        <v>6</v>
      </c>
      <c r="F29" s="452">
        <v>6000</v>
      </c>
      <c r="G29" s="453">
        <v>6</v>
      </c>
      <c r="H29" s="452">
        <v>73800</v>
      </c>
      <c r="I29" s="453">
        <v>14.76</v>
      </c>
      <c r="J29" s="452">
        <v>182000</v>
      </c>
      <c r="K29" s="453">
        <v>18.2</v>
      </c>
      <c r="L29" s="452">
        <v>1102000</v>
      </c>
      <c r="M29" s="453">
        <v>22.04</v>
      </c>
      <c r="N29" s="466" t="s">
        <v>424</v>
      </c>
    </row>
    <row r="30" spans="1:14" ht="24.75" customHeight="1">
      <c r="A30" s="468" t="s">
        <v>328</v>
      </c>
      <c r="B30" s="452">
        <v>880</v>
      </c>
      <c r="C30" s="453">
        <v>4.4</v>
      </c>
      <c r="D30" s="452">
        <v>2500</v>
      </c>
      <c r="E30" s="453">
        <v>5</v>
      </c>
      <c r="F30" s="452">
        <v>6000</v>
      </c>
      <c r="G30" s="453">
        <v>6</v>
      </c>
      <c r="H30" s="452">
        <v>70000</v>
      </c>
      <c r="I30" s="453">
        <v>14</v>
      </c>
      <c r="J30" s="452">
        <v>140000</v>
      </c>
      <c r="K30" s="453">
        <v>14</v>
      </c>
      <c r="L30" s="452">
        <v>700000</v>
      </c>
      <c r="M30" s="453">
        <v>14</v>
      </c>
      <c r="N30" s="466" t="s">
        <v>425</v>
      </c>
    </row>
    <row r="31" spans="1:14" ht="24.75" customHeight="1">
      <c r="A31" s="468" t="s">
        <v>329</v>
      </c>
      <c r="B31" s="452">
        <v>1275</v>
      </c>
      <c r="C31" s="453">
        <v>6.375</v>
      </c>
      <c r="D31" s="452">
        <v>3485</v>
      </c>
      <c r="E31" s="453">
        <v>6.97</v>
      </c>
      <c r="F31" s="452">
        <v>7947.5</v>
      </c>
      <c r="G31" s="453">
        <v>7.9475</v>
      </c>
      <c r="H31" s="452">
        <v>59917.5</v>
      </c>
      <c r="I31" s="453">
        <v>11.9835</v>
      </c>
      <c r="J31" s="452">
        <v>145457.5</v>
      </c>
      <c r="K31" s="453">
        <v>14.54575</v>
      </c>
      <c r="L31" s="452">
        <v>775000</v>
      </c>
      <c r="M31" s="453">
        <v>15.5</v>
      </c>
      <c r="N31" s="466" t="s">
        <v>329</v>
      </c>
    </row>
    <row r="32" spans="1:14" ht="24.75" customHeight="1">
      <c r="A32" s="468" t="s">
        <v>330</v>
      </c>
      <c r="B32" s="452">
        <v>1188</v>
      </c>
      <c r="C32" s="453">
        <v>5.94</v>
      </c>
      <c r="D32" s="452">
        <v>3498.0000000000005</v>
      </c>
      <c r="E32" s="453">
        <v>6.996000000000001</v>
      </c>
      <c r="F32" s="452">
        <v>8118</v>
      </c>
      <c r="G32" s="453">
        <v>8.118</v>
      </c>
      <c r="H32" s="452">
        <v>62500</v>
      </c>
      <c r="I32" s="453">
        <v>12.5</v>
      </c>
      <c r="J32" s="452">
        <v>125000</v>
      </c>
      <c r="K32" s="453">
        <v>12.5</v>
      </c>
      <c r="L32" s="452">
        <v>625000</v>
      </c>
      <c r="M32" s="453">
        <v>12.5</v>
      </c>
      <c r="N32" s="466" t="s">
        <v>320</v>
      </c>
    </row>
    <row r="33" spans="1:14" ht="24.75" customHeight="1">
      <c r="A33" s="468" t="s">
        <v>331</v>
      </c>
      <c r="B33" s="452">
        <v>2000</v>
      </c>
      <c r="C33" s="453">
        <v>10</v>
      </c>
      <c r="D33" s="452">
        <v>5000</v>
      </c>
      <c r="E33" s="453">
        <v>10</v>
      </c>
      <c r="F33" s="452">
        <v>10000</v>
      </c>
      <c r="G33" s="453">
        <v>10</v>
      </c>
      <c r="H33" s="452">
        <v>50000</v>
      </c>
      <c r="I33" s="453">
        <v>10</v>
      </c>
      <c r="J33" s="452">
        <v>100000</v>
      </c>
      <c r="K33" s="453">
        <v>10</v>
      </c>
      <c r="L33" s="452">
        <v>500000</v>
      </c>
      <c r="M33" s="453">
        <v>10</v>
      </c>
      <c r="N33" s="466" t="s">
        <v>321</v>
      </c>
    </row>
    <row r="34" spans="1:14" ht="24.75" customHeight="1">
      <c r="A34" s="468" t="s">
        <v>199</v>
      </c>
      <c r="B34" s="452">
        <v>3000</v>
      </c>
      <c r="C34" s="453">
        <v>15</v>
      </c>
      <c r="D34" s="452">
        <v>7500</v>
      </c>
      <c r="E34" s="453">
        <v>15</v>
      </c>
      <c r="F34" s="452">
        <v>15000</v>
      </c>
      <c r="G34" s="453">
        <v>15</v>
      </c>
      <c r="H34" s="452">
        <v>75000</v>
      </c>
      <c r="I34" s="453">
        <v>15</v>
      </c>
      <c r="J34" s="452">
        <v>150000</v>
      </c>
      <c r="K34" s="453">
        <v>15</v>
      </c>
      <c r="L34" s="452">
        <v>750000</v>
      </c>
      <c r="M34" s="453">
        <v>15</v>
      </c>
      <c r="N34" s="466" t="s">
        <v>216</v>
      </c>
    </row>
    <row r="35" spans="1:14" ht="24.75" customHeight="1">
      <c r="A35" s="468" t="s">
        <v>22</v>
      </c>
      <c r="B35" s="452">
        <v>3339</v>
      </c>
      <c r="C35" s="453">
        <v>16.695</v>
      </c>
      <c r="D35" s="452">
        <v>8694</v>
      </c>
      <c r="E35" s="453">
        <v>17.388</v>
      </c>
      <c r="F35" s="452">
        <v>17619</v>
      </c>
      <c r="G35" s="453">
        <v>17.619</v>
      </c>
      <c r="H35" s="452">
        <v>107919</v>
      </c>
      <c r="I35" s="453">
        <v>21.5838</v>
      </c>
      <c r="J35" s="452">
        <v>223419</v>
      </c>
      <c r="K35" s="453">
        <v>22.3419</v>
      </c>
      <c r="L35" s="452">
        <v>1147419</v>
      </c>
      <c r="M35" s="453">
        <v>22.94838</v>
      </c>
      <c r="N35" s="466" t="s">
        <v>84</v>
      </c>
    </row>
    <row r="36" spans="1:14" ht="24.75" customHeight="1">
      <c r="A36" s="468" t="s">
        <v>332</v>
      </c>
      <c r="B36" s="456">
        <v>1400.0000000000002</v>
      </c>
      <c r="C36" s="457">
        <v>7.000000000000001</v>
      </c>
      <c r="D36" s="456">
        <v>5600.000000000001</v>
      </c>
      <c r="E36" s="457">
        <v>11.200000000000001</v>
      </c>
      <c r="F36" s="456">
        <v>12600.000000000002</v>
      </c>
      <c r="G36" s="457">
        <v>12.600000000000001</v>
      </c>
      <c r="H36" s="456">
        <v>68600</v>
      </c>
      <c r="I36" s="457">
        <v>13.72</v>
      </c>
      <c r="J36" s="456">
        <v>138600</v>
      </c>
      <c r="K36" s="457">
        <v>13.86</v>
      </c>
      <c r="L36" s="456">
        <v>698600.0000000001</v>
      </c>
      <c r="M36" s="457">
        <v>13.972000000000003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459">
        <v>0</v>
      </c>
      <c r="D40" s="458">
        <v>0</v>
      </c>
      <c r="E40" s="459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0</v>
      </c>
      <c r="K40" s="459">
        <v>0</v>
      </c>
      <c r="L40" s="458">
        <v>0</v>
      </c>
      <c r="M40" s="459">
        <v>0</v>
      </c>
      <c r="N40" s="525" t="s">
        <v>427</v>
      </c>
    </row>
    <row r="41" spans="1:14" ht="24.75" customHeight="1">
      <c r="A41" s="468" t="s">
        <v>367</v>
      </c>
      <c r="B41" s="454">
        <v>551.25</v>
      </c>
      <c r="C41" s="455">
        <v>2.75625</v>
      </c>
      <c r="D41" s="454">
        <v>1653.75</v>
      </c>
      <c r="E41" s="455">
        <v>3.3075</v>
      </c>
      <c r="F41" s="454">
        <v>3491.25</v>
      </c>
      <c r="G41" s="455">
        <v>3.49125</v>
      </c>
      <c r="H41" s="454">
        <v>18191.25</v>
      </c>
      <c r="I41" s="455">
        <v>3.63825</v>
      </c>
      <c r="J41" s="454">
        <v>36566.25</v>
      </c>
      <c r="K41" s="455">
        <v>3.656625</v>
      </c>
      <c r="L41" s="454">
        <v>183566.25</v>
      </c>
      <c r="M41" s="455">
        <v>3.671325</v>
      </c>
      <c r="N41" s="525" t="s">
        <v>256</v>
      </c>
    </row>
    <row r="42" spans="1:14" ht="24.75" customHeight="1">
      <c r="A42" s="468" t="s">
        <v>89</v>
      </c>
      <c r="B42" s="454">
        <v>635</v>
      </c>
      <c r="C42" s="455">
        <v>3.175</v>
      </c>
      <c r="D42" s="454">
        <v>2135</v>
      </c>
      <c r="E42" s="455">
        <v>4.27</v>
      </c>
      <c r="F42" s="454">
        <v>4635</v>
      </c>
      <c r="G42" s="455">
        <v>4.635</v>
      </c>
      <c r="H42" s="454">
        <v>24635</v>
      </c>
      <c r="I42" s="455">
        <v>4.927</v>
      </c>
      <c r="J42" s="454">
        <v>49635</v>
      </c>
      <c r="K42" s="455">
        <v>4.9635</v>
      </c>
      <c r="L42" s="454">
        <v>249635</v>
      </c>
      <c r="M42" s="455">
        <v>4.9927</v>
      </c>
      <c r="N42" s="525" t="s">
        <v>428</v>
      </c>
    </row>
    <row r="43" spans="1:14" ht="24.75" customHeight="1">
      <c r="A43" s="468" t="s">
        <v>247</v>
      </c>
      <c r="B43" s="531">
        <v>1188</v>
      </c>
      <c r="C43" s="532">
        <v>5.94</v>
      </c>
      <c r="D43" s="531">
        <v>3498.0000000000005</v>
      </c>
      <c r="E43" s="532">
        <v>6.996000000000001</v>
      </c>
      <c r="F43" s="531">
        <v>8118</v>
      </c>
      <c r="G43" s="532">
        <v>8.118</v>
      </c>
      <c r="H43" s="531">
        <v>62500</v>
      </c>
      <c r="I43" s="532">
        <v>12.5</v>
      </c>
      <c r="J43" s="531">
        <v>125000</v>
      </c>
      <c r="K43" s="532">
        <v>12.5</v>
      </c>
      <c r="L43" s="531">
        <v>625000</v>
      </c>
      <c r="M43" s="532">
        <v>12.5</v>
      </c>
      <c r="N43" s="525" t="s">
        <v>247</v>
      </c>
    </row>
    <row r="44" spans="2:12" ht="18.75" customHeight="1">
      <c r="B44" s="410"/>
      <c r="D44" s="411"/>
      <c r="G44" s="423"/>
      <c r="H44" s="413"/>
      <c r="J44" s="410"/>
      <c r="L44" s="410"/>
    </row>
    <row r="45" spans="2:12" ht="18.75" customHeight="1">
      <c r="B45" s="408"/>
      <c r="C45" s="423"/>
      <c r="D45" s="411"/>
      <c r="G45" s="423"/>
      <c r="H45" s="413"/>
      <c r="J45" s="410"/>
      <c r="L45" s="410"/>
    </row>
    <row r="46" spans="1:14" ht="18.75" customHeight="1">
      <c r="A46" s="734" t="s">
        <v>403</v>
      </c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</row>
    <row r="47" spans="1:14" ht="18.75" customHeight="1">
      <c r="A47" s="734" t="s">
        <v>404</v>
      </c>
      <c r="B47" s="734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734"/>
      <c r="N47" s="734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75" customHeight="1">
      <c r="A49" s="734" t="s">
        <v>405</v>
      </c>
      <c r="B49" s="734"/>
      <c r="C49" s="734"/>
      <c r="D49" s="734"/>
      <c r="E49" s="734"/>
      <c r="F49" s="734"/>
      <c r="G49" s="734"/>
      <c r="H49" s="734"/>
      <c r="I49" s="734"/>
      <c r="J49" s="734"/>
      <c r="K49" s="734"/>
      <c r="L49" s="734"/>
      <c r="M49" s="734"/>
      <c r="N49" s="734"/>
    </row>
    <row r="50" spans="1:14" ht="42" customHeight="1">
      <c r="A50" s="733" t="s">
        <v>171</v>
      </c>
      <c r="B50" s="733"/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</row>
    <row r="51" spans="2:12" ht="18.75" customHeight="1">
      <c r="B51" s="410"/>
      <c r="D51" s="410"/>
      <c r="F51" s="410"/>
      <c r="H51" s="410"/>
      <c r="J51" s="410"/>
      <c r="L51" s="410"/>
    </row>
    <row r="52" spans="2:12" ht="18.75" customHeight="1">
      <c r="B52" s="410"/>
      <c r="D52" s="410"/>
      <c r="F52" s="410"/>
      <c r="H52" s="410"/>
      <c r="J52" s="410"/>
      <c r="L52" s="410"/>
    </row>
    <row r="53" spans="2:12" ht="18.75" customHeight="1">
      <c r="B53" s="410"/>
      <c r="D53" s="410"/>
      <c r="F53" s="410"/>
      <c r="H53" s="410"/>
      <c r="J53" s="410"/>
      <c r="L53" s="410"/>
    </row>
    <row r="54" spans="2:12" ht="18.75" customHeight="1">
      <c r="B54" s="410"/>
      <c r="D54" s="410"/>
      <c r="F54" s="410"/>
      <c r="H54" s="410"/>
      <c r="J54" s="410"/>
      <c r="L54" s="410"/>
    </row>
    <row r="55" spans="2:12" ht="18.75" customHeight="1">
      <c r="B55" s="410"/>
      <c r="D55" s="410"/>
      <c r="F55" s="410"/>
      <c r="H55" s="410"/>
      <c r="J55" s="410"/>
      <c r="L55" s="410"/>
    </row>
    <row r="56" spans="2:12" ht="18.75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sheetProtection/>
  <mergeCells count="13">
    <mergeCell ref="A50:N50"/>
    <mergeCell ref="B9:M9"/>
    <mergeCell ref="A46:N46"/>
    <mergeCell ref="A47:N47"/>
    <mergeCell ref="A49:N49"/>
    <mergeCell ref="B5:M5"/>
    <mergeCell ref="B6:M6"/>
    <mergeCell ref="B7:C7"/>
    <mergeCell ref="D7:E7"/>
    <mergeCell ref="F7:G7"/>
    <mergeCell ref="H7:I7"/>
    <mergeCell ref="J7:K7"/>
    <mergeCell ref="L7:M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2010</oddHeader>
    <oddFooter>&amp;L78&amp;C&amp;"Helvetica,Standard" Eidg. Steuerverwaltung  -  Administration fédérale des contributions  -  Amministrazione federale delle contribuzioni&amp;R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140625" style="412" bestFit="1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75" customHeight="1">
      <c r="A1" s="404" t="s">
        <v>431</v>
      </c>
      <c r="C1" s="419"/>
      <c r="D1" s="404"/>
      <c r="E1" s="419"/>
    </row>
    <row r="2" ht="18.75" customHeight="1"/>
    <row r="3" ht="18.75" customHeight="1">
      <c r="A3" s="407" t="s">
        <v>0</v>
      </c>
    </row>
    <row r="4" ht="18.75" customHeight="1" thickBot="1">
      <c r="A4" s="520"/>
    </row>
    <row r="5" spans="1:14" ht="18.75" customHeight="1">
      <c r="A5" s="478">
        <v>40</v>
      </c>
      <c r="B5" s="740" t="s">
        <v>249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40</v>
      </c>
    </row>
    <row r="6" spans="1:14" ht="18.75" customHeight="1" thickBot="1">
      <c r="A6" s="478" t="s">
        <v>238</v>
      </c>
      <c r="B6" s="743" t="s">
        <v>250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75" customHeight="1">
      <c r="A7" s="478"/>
      <c r="B7" s="731" t="s">
        <v>252</v>
      </c>
      <c r="C7" s="732"/>
      <c r="D7" s="731" t="s">
        <v>253</v>
      </c>
      <c r="E7" s="732"/>
      <c r="F7" s="731" t="s">
        <v>254</v>
      </c>
      <c r="G7" s="732"/>
      <c r="H7" s="731" t="s">
        <v>255</v>
      </c>
      <c r="I7" s="732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78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75" customHeight="1">
      <c r="A9" s="479" t="s">
        <v>340</v>
      </c>
      <c r="B9" s="735" t="s">
        <v>29</v>
      </c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7"/>
      <c r="N9" s="464" t="s">
        <v>333</v>
      </c>
    </row>
    <row r="10" spans="1:14" ht="18.75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75" customHeight="1">
      <c r="A11" s="468" t="s">
        <v>169</v>
      </c>
      <c r="B11" s="450">
        <v>2000</v>
      </c>
      <c r="C11" s="451">
        <v>10</v>
      </c>
      <c r="D11" s="450">
        <v>6000</v>
      </c>
      <c r="E11" s="451">
        <v>12</v>
      </c>
      <c r="F11" s="450">
        <v>14000</v>
      </c>
      <c r="G11" s="451">
        <v>14</v>
      </c>
      <c r="H11" s="450">
        <v>117000</v>
      </c>
      <c r="I11" s="451">
        <v>23.4</v>
      </c>
      <c r="J11" s="450">
        <v>275000</v>
      </c>
      <c r="K11" s="451">
        <v>27.5</v>
      </c>
      <c r="L11" s="450">
        <v>1500000</v>
      </c>
      <c r="M11" s="451">
        <v>30</v>
      </c>
      <c r="N11" s="466" t="s">
        <v>409</v>
      </c>
    </row>
    <row r="12" spans="1:14" ht="24.75" customHeight="1">
      <c r="A12" s="468" t="s">
        <v>67</v>
      </c>
      <c r="B12" s="452">
        <v>880</v>
      </c>
      <c r="C12" s="453">
        <v>4.4</v>
      </c>
      <c r="D12" s="452">
        <v>4180</v>
      </c>
      <c r="E12" s="453">
        <v>8.36</v>
      </c>
      <c r="F12" s="452">
        <v>9680</v>
      </c>
      <c r="G12" s="453">
        <v>9.68</v>
      </c>
      <c r="H12" s="452">
        <v>76945</v>
      </c>
      <c r="I12" s="453">
        <v>15.389</v>
      </c>
      <c r="J12" s="452">
        <v>207828.5</v>
      </c>
      <c r="K12" s="453">
        <v>20.78285</v>
      </c>
      <c r="L12" s="452">
        <v>1307828.5</v>
      </c>
      <c r="M12" s="453">
        <v>26.15657</v>
      </c>
      <c r="N12" s="466" t="s">
        <v>410</v>
      </c>
    </row>
    <row r="13" spans="1:14" ht="24.75" customHeight="1">
      <c r="A13" s="468" t="s">
        <v>70</v>
      </c>
      <c r="B13" s="452">
        <v>1320</v>
      </c>
      <c r="C13" s="453">
        <v>6.6</v>
      </c>
      <c r="D13" s="452">
        <v>4200</v>
      </c>
      <c r="E13" s="453">
        <v>8.4</v>
      </c>
      <c r="F13" s="452">
        <v>9000</v>
      </c>
      <c r="G13" s="453">
        <v>9</v>
      </c>
      <c r="H13" s="452">
        <v>57000</v>
      </c>
      <c r="I13" s="453">
        <v>11.4</v>
      </c>
      <c r="J13" s="452">
        <v>120000</v>
      </c>
      <c r="K13" s="453">
        <v>12</v>
      </c>
      <c r="L13" s="452">
        <v>600000</v>
      </c>
      <c r="M13" s="453">
        <v>12</v>
      </c>
      <c r="N13" s="466" t="s">
        <v>411</v>
      </c>
    </row>
    <row r="14" spans="1:14" ht="24.75" customHeight="1">
      <c r="A14" s="468" t="s">
        <v>341</v>
      </c>
      <c r="B14" s="452">
        <v>2400</v>
      </c>
      <c r="C14" s="453">
        <v>12</v>
      </c>
      <c r="D14" s="452">
        <v>6000</v>
      </c>
      <c r="E14" s="453">
        <v>12</v>
      </c>
      <c r="F14" s="452">
        <v>12000</v>
      </c>
      <c r="G14" s="453">
        <v>12</v>
      </c>
      <c r="H14" s="452">
        <v>60000</v>
      </c>
      <c r="I14" s="453">
        <v>12</v>
      </c>
      <c r="J14" s="452">
        <v>120000</v>
      </c>
      <c r="K14" s="453">
        <v>12</v>
      </c>
      <c r="L14" s="452">
        <v>600000</v>
      </c>
      <c r="M14" s="453">
        <v>12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453">
        <v>0</v>
      </c>
      <c r="D15" s="452">
        <v>0</v>
      </c>
      <c r="E15" s="453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52">
        <v>0</v>
      </c>
      <c r="M15" s="453">
        <v>0</v>
      </c>
      <c r="N15" s="466" t="s">
        <v>76</v>
      </c>
    </row>
    <row r="16" spans="1:14" ht="24.75" customHeight="1">
      <c r="A16" s="468" t="s">
        <v>342</v>
      </c>
      <c r="B16" s="452">
        <v>2000</v>
      </c>
      <c r="C16" s="453">
        <v>10</v>
      </c>
      <c r="D16" s="452">
        <v>5000</v>
      </c>
      <c r="E16" s="453">
        <v>10</v>
      </c>
      <c r="F16" s="452">
        <v>10000</v>
      </c>
      <c r="G16" s="453">
        <v>10</v>
      </c>
      <c r="H16" s="452">
        <v>50000</v>
      </c>
      <c r="I16" s="453">
        <v>10</v>
      </c>
      <c r="J16" s="452">
        <v>100000</v>
      </c>
      <c r="K16" s="453">
        <v>10</v>
      </c>
      <c r="L16" s="452">
        <v>500000</v>
      </c>
      <c r="M16" s="453">
        <v>10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453">
        <v>0</v>
      </c>
      <c r="D17" s="452">
        <v>1500</v>
      </c>
      <c r="E17" s="453">
        <v>3</v>
      </c>
      <c r="F17" s="452">
        <v>4000</v>
      </c>
      <c r="G17" s="453">
        <v>4</v>
      </c>
      <c r="H17" s="452">
        <v>24000</v>
      </c>
      <c r="I17" s="453">
        <v>4.8</v>
      </c>
      <c r="J17" s="452">
        <v>49000</v>
      </c>
      <c r="K17" s="453">
        <v>4.9</v>
      </c>
      <c r="L17" s="452">
        <v>249000</v>
      </c>
      <c r="M17" s="453">
        <v>4.98</v>
      </c>
      <c r="N17" s="466" t="s">
        <v>413</v>
      </c>
    </row>
    <row r="18" spans="1:14" ht="24.75" customHeight="1">
      <c r="A18" s="468" t="s">
        <v>85</v>
      </c>
      <c r="B18" s="452">
        <v>805.0000000000001</v>
      </c>
      <c r="C18" s="453">
        <v>4.025</v>
      </c>
      <c r="D18" s="452">
        <v>3220.0000000000005</v>
      </c>
      <c r="E18" s="453">
        <v>6.440000000000001</v>
      </c>
      <c r="F18" s="452">
        <v>7245.000000000001</v>
      </c>
      <c r="G18" s="453">
        <v>7.245000000000001</v>
      </c>
      <c r="H18" s="452">
        <v>78890</v>
      </c>
      <c r="I18" s="453">
        <v>15.778</v>
      </c>
      <c r="J18" s="452">
        <v>159390</v>
      </c>
      <c r="K18" s="453">
        <v>15.939</v>
      </c>
      <c r="L18" s="452">
        <v>1004237.5</v>
      </c>
      <c r="M18" s="453">
        <v>20.08475</v>
      </c>
      <c r="N18" s="466" t="s">
        <v>414</v>
      </c>
    </row>
    <row r="19" spans="1:14" ht="24.75" customHeight="1">
      <c r="A19" s="468" t="s">
        <v>243</v>
      </c>
      <c r="B19" s="452">
        <v>1200</v>
      </c>
      <c r="C19" s="453">
        <v>6</v>
      </c>
      <c r="D19" s="452">
        <v>3060</v>
      </c>
      <c r="E19" s="453">
        <v>6.12</v>
      </c>
      <c r="F19" s="452">
        <v>6480</v>
      </c>
      <c r="G19" s="453">
        <v>6.48</v>
      </c>
      <c r="H19" s="452">
        <v>42540</v>
      </c>
      <c r="I19" s="453">
        <v>8.508</v>
      </c>
      <c r="J19" s="452">
        <v>101040</v>
      </c>
      <c r="K19" s="453">
        <v>10.104</v>
      </c>
      <c r="L19" s="452">
        <v>581040</v>
      </c>
      <c r="M19" s="453">
        <v>11.6208</v>
      </c>
      <c r="N19" s="466" t="s">
        <v>415</v>
      </c>
    </row>
    <row r="20" spans="1:14" ht="24.75" customHeight="1">
      <c r="A20" s="468" t="s">
        <v>19</v>
      </c>
      <c r="B20" s="452">
        <v>1237.5</v>
      </c>
      <c r="C20" s="453">
        <v>6.1875</v>
      </c>
      <c r="D20" s="452">
        <v>3712.5</v>
      </c>
      <c r="E20" s="453">
        <v>7.425</v>
      </c>
      <c r="F20" s="452">
        <v>7837.5</v>
      </c>
      <c r="G20" s="453">
        <v>7.8375</v>
      </c>
      <c r="H20" s="452">
        <v>40837.5</v>
      </c>
      <c r="I20" s="453">
        <v>8.1675</v>
      </c>
      <c r="J20" s="452">
        <v>82087.5</v>
      </c>
      <c r="K20" s="453">
        <v>8.20875</v>
      </c>
      <c r="L20" s="452">
        <v>412087.5</v>
      </c>
      <c r="M20" s="453">
        <v>8.24175</v>
      </c>
      <c r="N20" s="466" t="s">
        <v>64</v>
      </c>
    </row>
    <row r="21" spans="1:14" ht="24.75" customHeight="1">
      <c r="A21" s="468" t="s">
        <v>244</v>
      </c>
      <c r="B21" s="452">
        <v>1800</v>
      </c>
      <c r="C21" s="453">
        <v>9</v>
      </c>
      <c r="D21" s="452">
        <v>7443.2</v>
      </c>
      <c r="E21" s="453">
        <v>14.8864</v>
      </c>
      <c r="F21" s="452">
        <v>20021.15</v>
      </c>
      <c r="G21" s="453">
        <v>20.021150000000002</v>
      </c>
      <c r="H21" s="452">
        <v>112500.09999999999</v>
      </c>
      <c r="I21" s="453">
        <v>22.50002</v>
      </c>
      <c r="J21" s="452">
        <v>225000.1</v>
      </c>
      <c r="K21" s="453">
        <v>22.50001</v>
      </c>
      <c r="L21" s="452">
        <v>1125000.0999999999</v>
      </c>
      <c r="M21" s="453">
        <v>22.500002</v>
      </c>
      <c r="N21" s="466" t="s">
        <v>416</v>
      </c>
    </row>
    <row r="22" spans="1:14" ht="24.75" customHeight="1">
      <c r="A22" s="468" t="s">
        <v>344</v>
      </c>
      <c r="B22" s="452">
        <v>1800</v>
      </c>
      <c r="C22" s="453">
        <v>9</v>
      </c>
      <c r="D22" s="452">
        <v>4800</v>
      </c>
      <c r="E22" s="453">
        <v>9.6</v>
      </c>
      <c r="F22" s="452">
        <v>9800</v>
      </c>
      <c r="G22" s="453">
        <v>9.8</v>
      </c>
      <c r="H22" s="452">
        <v>59760</v>
      </c>
      <c r="I22" s="453">
        <v>11.952</v>
      </c>
      <c r="J22" s="452">
        <v>139720</v>
      </c>
      <c r="K22" s="453">
        <v>13.972</v>
      </c>
      <c r="L22" s="452">
        <v>999600</v>
      </c>
      <c r="M22" s="453">
        <v>19.992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453">
        <v>0</v>
      </c>
      <c r="D23" s="452">
        <v>6750</v>
      </c>
      <c r="E23" s="453">
        <v>13.5</v>
      </c>
      <c r="F23" s="452">
        <v>18000</v>
      </c>
      <c r="G23" s="453">
        <v>18</v>
      </c>
      <c r="H23" s="452">
        <v>108000</v>
      </c>
      <c r="I23" s="453">
        <v>21.6</v>
      </c>
      <c r="J23" s="452">
        <v>220500</v>
      </c>
      <c r="K23" s="453">
        <v>22.05</v>
      </c>
      <c r="L23" s="452">
        <v>1120500</v>
      </c>
      <c r="M23" s="453">
        <v>22.41</v>
      </c>
      <c r="N23" s="466" t="s">
        <v>418</v>
      </c>
    </row>
    <row r="24" spans="1:14" ht="24.75" customHeight="1">
      <c r="A24" s="468" t="s">
        <v>77</v>
      </c>
      <c r="B24" s="452">
        <v>600</v>
      </c>
      <c r="C24" s="453">
        <v>3</v>
      </c>
      <c r="D24" s="452">
        <v>3900</v>
      </c>
      <c r="E24" s="453">
        <v>7.8</v>
      </c>
      <c r="F24" s="452">
        <v>11700</v>
      </c>
      <c r="G24" s="453">
        <v>11.7</v>
      </c>
      <c r="H24" s="452">
        <v>105900</v>
      </c>
      <c r="I24" s="453">
        <v>21.18</v>
      </c>
      <c r="J24" s="452">
        <v>237600</v>
      </c>
      <c r="K24" s="453">
        <v>23.76</v>
      </c>
      <c r="L24" s="452">
        <v>1197600</v>
      </c>
      <c r="M24" s="453">
        <v>23.952</v>
      </c>
      <c r="N24" s="466" t="s">
        <v>419</v>
      </c>
    </row>
    <row r="25" spans="1:14" ht="24.75" customHeight="1">
      <c r="A25" s="468" t="s">
        <v>345</v>
      </c>
      <c r="B25" s="452">
        <v>4800</v>
      </c>
      <c r="C25" s="453">
        <v>24</v>
      </c>
      <c r="D25" s="452">
        <v>14400</v>
      </c>
      <c r="E25" s="453">
        <v>28.8</v>
      </c>
      <c r="F25" s="452">
        <v>30400</v>
      </c>
      <c r="G25" s="453">
        <v>30.4</v>
      </c>
      <c r="H25" s="452">
        <v>158400</v>
      </c>
      <c r="I25" s="453">
        <v>31.68</v>
      </c>
      <c r="J25" s="452">
        <v>318400</v>
      </c>
      <c r="K25" s="453">
        <v>31.84</v>
      </c>
      <c r="L25" s="452">
        <v>1598400</v>
      </c>
      <c r="M25" s="453">
        <v>31.968</v>
      </c>
      <c r="N25" s="466" t="s">
        <v>420</v>
      </c>
    </row>
    <row r="26" spans="1:14" ht="24.75" customHeight="1">
      <c r="A26" s="468" t="s">
        <v>325</v>
      </c>
      <c r="B26" s="452">
        <v>1350</v>
      </c>
      <c r="C26" s="453">
        <v>6.75</v>
      </c>
      <c r="D26" s="452">
        <v>4050</v>
      </c>
      <c r="E26" s="453">
        <v>8.1</v>
      </c>
      <c r="F26" s="452">
        <v>8550</v>
      </c>
      <c r="G26" s="453">
        <v>8.55</v>
      </c>
      <c r="H26" s="452">
        <v>44550</v>
      </c>
      <c r="I26" s="453">
        <v>8.91</v>
      </c>
      <c r="J26" s="452">
        <v>89550</v>
      </c>
      <c r="K26" s="453">
        <v>8.955</v>
      </c>
      <c r="L26" s="452">
        <v>449550</v>
      </c>
      <c r="M26" s="453">
        <v>8.991</v>
      </c>
      <c r="N26" s="466" t="s">
        <v>421</v>
      </c>
    </row>
    <row r="27" spans="1:14" ht="24.75" customHeight="1">
      <c r="A27" s="468" t="s">
        <v>86</v>
      </c>
      <c r="B27" s="452">
        <v>3000</v>
      </c>
      <c r="C27" s="453">
        <v>15</v>
      </c>
      <c r="D27" s="452">
        <v>12000</v>
      </c>
      <c r="E27" s="453">
        <v>24</v>
      </c>
      <c r="F27" s="452">
        <v>27000</v>
      </c>
      <c r="G27" s="453">
        <v>27</v>
      </c>
      <c r="H27" s="452">
        <v>147000</v>
      </c>
      <c r="I27" s="453">
        <v>29.4</v>
      </c>
      <c r="J27" s="452">
        <v>297000</v>
      </c>
      <c r="K27" s="453">
        <v>29.7</v>
      </c>
      <c r="L27" s="452">
        <v>1497000</v>
      </c>
      <c r="M27" s="453">
        <v>29.94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453">
        <v>0</v>
      </c>
      <c r="D28" s="452">
        <v>0</v>
      </c>
      <c r="E28" s="453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52">
        <v>0</v>
      </c>
      <c r="M28" s="453">
        <v>0</v>
      </c>
      <c r="N28" s="466" t="s">
        <v>423</v>
      </c>
    </row>
    <row r="29" spans="1:14" ht="24.75" customHeight="1">
      <c r="A29" s="468" t="s">
        <v>327</v>
      </c>
      <c r="B29" s="452">
        <v>2400</v>
      </c>
      <c r="C29" s="453">
        <v>12</v>
      </c>
      <c r="D29" s="452">
        <v>6000</v>
      </c>
      <c r="E29" s="453">
        <v>12</v>
      </c>
      <c r="F29" s="452">
        <v>12000</v>
      </c>
      <c r="G29" s="453">
        <v>12</v>
      </c>
      <c r="H29" s="452">
        <v>109200</v>
      </c>
      <c r="I29" s="453">
        <v>21.84</v>
      </c>
      <c r="J29" s="452">
        <v>262400</v>
      </c>
      <c r="K29" s="453">
        <v>26.24</v>
      </c>
      <c r="L29" s="452">
        <v>1542400</v>
      </c>
      <c r="M29" s="453">
        <v>30.848</v>
      </c>
      <c r="N29" s="466" t="s">
        <v>424</v>
      </c>
    </row>
    <row r="30" spans="1:14" ht="24.75" customHeight="1">
      <c r="A30" s="468" t="s">
        <v>328</v>
      </c>
      <c r="B30" s="452">
        <v>1320</v>
      </c>
      <c r="C30" s="453">
        <v>6.6</v>
      </c>
      <c r="D30" s="452">
        <v>3750</v>
      </c>
      <c r="E30" s="453">
        <v>7.5</v>
      </c>
      <c r="F30" s="452">
        <v>9000</v>
      </c>
      <c r="G30" s="453">
        <v>9</v>
      </c>
      <c r="H30" s="452">
        <v>105000</v>
      </c>
      <c r="I30" s="453">
        <v>21</v>
      </c>
      <c r="J30" s="452">
        <v>210000</v>
      </c>
      <c r="K30" s="453">
        <v>21</v>
      </c>
      <c r="L30" s="452">
        <v>1050000</v>
      </c>
      <c r="M30" s="453">
        <v>21</v>
      </c>
      <c r="N30" s="466" t="s">
        <v>425</v>
      </c>
    </row>
    <row r="31" spans="1:14" ht="24.75" customHeight="1">
      <c r="A31" s="468" t="s">
        <v>329</v>
      </c>
      <c r="B31" s="452">
        <v>1657.5</v>
      </c>
      <c r="C31" s="453">
        <v>8.2875</v>
      </c>
      <c r="D31" s="452">
        <v>4530.5</v>
      </c>
      <c r="E31" s="453">
        <v>9.061</v>
      </c>
      <c r="F31" s="452">
        <v>10331.75</v>
      </c>
      <c r="G31" s="453">
        <v>10.33175</v>
      </c>
      <c r="H31" s="452">
        <v>77892.75</v>
      </c>
      <c r="I31" s="453">
        <v>15.57855</v>
      </c>
      <c r="J31" s="452">
        <v>185000</v>
      </c>
      <c r="K31" s="453">
        <v>18.5</v>
      </c>
      <c r="L31" s="452">
        <v>925000</v>
      </c>
      <c r="M31" s="453">
        <v>18.5</v>
      </c>
      <c r="N31" s="466" t="s">
        <v>329</v>
      </c>
    </row>
    <row r="32" spans="1:14" ht="24.75" customHeight="1">
      <c r="A32" s="468" t="s">
        <v>330</v>
      </c>
      <c r="B32" s="452">
        <v>1782</v>
      </c>
      <c r="C32" s="453">
        <v>8.91</v>
      </c>
      <c r="D32" s="452">
        <v>5247</v>
      </c>
      <c r="E32" s="453">
        <v>10.494</v>
      </c>
      <c r="F32" s="452">
        <v>12176.999999999998</v>
      </c>
      <c r="G32" s="453">
        <v>12.176999999999998</v>
      </c>
      <c r="H32" s="452">
        <v>82500</v>
      </c>
      <c r="I32" s="453">
        <v>16.5</v>
      </c>
      <c r="J32" s="452">
        <v>165000</v>
      </c>
      <c r="K32" s="453">
        <v>16.5</v>
      </c>
      <c r="L32" s="452">
        <v>825000</v>
      </c>
      <c r="M32" s="453">
        <v>16.5</v>
      </c>
      <c r="N32" s="466" t="s">
        <v>320</v>
      </c>
    </row>
    <row r="33" spans="1:14" ht="24.75" customHeight="1">
      <c r="A33" s="468" t="s">
        <v>331</v>
      </c>
      <c r="B33" s="452">
        <v>2000</v>
      </c>
      <c r="C33" s="453">
        <v>10</v>
      </c>
      <c r="D33" s="452">
        <v>5000</v>
      </c>
      <c r="E33" s="453">
        <v>10</v>
      </c>
      <c r="F33" s="452">
        <v>10000</v>
      </c>
      <c r="G33" s="453">
        <v>10</v>
      </c>
      <c r="H33" s="452">
        <v>50000</v>
      </c>
      <c r="I33" s="453">
        <v>10</v>
      </c>
      <c r="J33" s="452">
        <v>100000</v>
      </c>
      <c r="K33" s="453">
        <v>10</v>
      </c>
      <c r="L33" s="452">
        <v>500000</v>
      </c>
      <c r="M33" s="453">
        <v>10</v>
      </c>
      <c r="N33" s="466" t="s">
        <v>321</v>
      </c>
    </row>
    <row r="34" spans="1:14" ht="24.75" customHeight="1">
      <c r="A34" s="468" t="s">
        <v>199</v>
      </c>
      <c r="B34" s="452">
        <v>3600</v>
      </c>
      <c r="C34" s="453">
        <v>18</v>
      </c>
      <c r="D34" s="452">
        <v>9000</v>
      </c>
      <c r="E34" s="453">
        <v>18</v>
      </c>
      <c r="F34" s="452">
        <v>18000</v>
      </c>
      <c r="G34" s="453">
        <v>18</v>
      </c>
      <c r="H34" s="452">
        <v>90000</v>
      </c>
      <c r="I34" s="453">
        <v>18</v>
      </c>
      <c r="J34" s="452">
        <v>180000</v>
      </c>
      <c r="K34" s="453">
        <v>18</v>
      </c>
      <c r="L34" s="452">
        <v>900000</v>
      </c>
      <c r="M34" s="453">
        <v>18</v>
      </c>
      <c r="N34" s="466" t="s">
        <v>216</v>
      </c>
    </row>
    <row r="35" spans="1:14" ht="24.75" customHeight="1">
      <c r="A35" s="468" t="s">
        <v>22</v>
      </c>
      <c r="B35" s="452">
        <v>4158</v>
      </c>
      <c r="C35" s="453">
        <v>20.79</v>
      </c>
      <c r="D35" s="452">
        <v>10773</v>
      </c>
      <c r="E35" s="453">
        <v>21.546</v>
      </c>
      <c r="F35" s="452">
        <v>21798</v>
      </c>
      <c r="G35" s="453">
        <v>21.798</v>
      </c>
      <c r="H35" s="452">
        <v>128898</v>
      </c>
      <c r="I35" s="453">
        <v>25.7796</v>
      </c>
      <c r="J35" s="452">
        <v>265398</v>
      </c>
      <c r="K35" s="453">
        <v>26.5398</v>
      </c>
      <c r="L35" s="452">
        <v>1357398</v>
      </c>
      <c r="M35" s="453">
        <v>27.14796</v>
      </c>
      <c r="N35" s="466" t="s">
        <v>84</v>
      </c>
    </row>
    <row r="36" spans="1:14" ht="24.75" customHeight="1">
      <c r="A36" s="468" t="s">
        <v>332</v>
      </c>
      <c r="B36" s="456">
        <v>2100</v>
      </c>
      <c r="C36" s="457">
        <v>10.5</v>
      </c>
      <c r="D36" s="456">
        <v>8400</v>
      </c>
      <c r="E36" s="457">
        <v>16.8</v>
      </c>
      <c r="F36" s="456">
        <v>18900</v>
      </c>
      <c r="G36" s="457">
        <v>18.9</v>
      </c>
      <c r="H36" s="456">
        <v>102900</v>
      </c>
      <c r="I36" s="457">
        <v>20.58</v>
      </c>
      <c r="J36" s="456">
        <v>207900</v>
      </c>
      <c r="K36" s="457">
        <v>20.79</v>
      </c>
      <c r="L36" s="456">
        <v>1047900</v>
      </c>
      <c r="M36" s="457">
        <v>20.958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533">
        <v>0</v>
      </c>
      <c r="D40" s="534">
        <v>0</v>
      </c>
      <c r="E40" s="533">
        <v>0</v>
      </c>
      <c r="F40" s="534">
        <v>0</v>
      </c>
      <c r="G40" s="533">
        <v>0</v>
      </c>
      <c r="H40" s="534">
        <v>0</v>
      </c>
      <c r="I40" s="533">
        <v>0</v>
      </c>
      <c r="J40" s="534">
        <v>0</v>
      </c>
      <c r="K40" s="533">
        <v>0</v>
      </c>
      <c r="L40" s="534">
        <v>0</v>
      </c>
      <c r="M40" s="459">
        <v>0</v>
      </c>
      <c r="N40" s="525" t="s">
        <v>427</v>
      </c>
    </row>
    <row r="41" spans="1:14" ht="24.75" customHeight="1">
      <c r="A41" s="468" t="s">
        <v>367</v>
      </c>
      <c r="B41" s="454">
        <v>866.25</v>
      </c>
      <c r="C41" s="425">
        <v>4.33125</v>
      </c>
      <c r="D41" s="409">
        <v>2598.75</v>
      </c>
      <c r="E41" s="425">
        <v>5.1975</v>
      </c>
      <c r="F41" s="409">
        <v>5486.25</v>
      </c>
      <c r="G41" s="425">
        <v>5.48625</v>
      </c>
      <c r="H41" s="409">
        <v>28586.25</v>
      </c>
      <c r="I41" s="425">
        <v>5.71725</v>
      </c>
      <c r="J41" s="409">
        <v>57461.24999999999</v>
      </c>
      <c r="K41" s="425">
        <v>5.746124999999999</v>
      </c>
      <c r="L41" s="409">
        <v>288461.25</v>
      </c>
      <c r="M41" s="455">
        <v>5.769225</v>
      </c>
      <c r="N41" s="525" t="s">
        <v>256</v>
      </c>
    </row>
    <row r="42" spans="1:14" ht="24.75" customHeight="1">
      <c r="A42" s="468" t="s">
        <v>89</v>
      </c>
      <c r="B42" s="454">
        <v>635</v>
      </c>
      <c r="C42" s="425">
        <v>3.175</v>
      </c>
      <c r="D42" s="409">
        <v>2135</v>
      </c>
      <c r="E42" s="425">
        <v>4.27</v>
      </c>
      <c r="F42" s="409">
        <v>4635</v>
      </c>
      <c r="G42" s="425">
        <v>4.635</v>
      </c>
      <c r="H42" s="409">
        <v>24635</v>
      </c>
      <c r="I42" s="425">
        <v>4.927</v>
      </c>
      <c r="J42" s="409">
        <v>49635</v>
      </c>
      <c r="K42" s="425">
        <v>4.9635</v>
      </c>
      <c r="L42" s="409">
        <v>249635</v>
      </c>
      <c r="M42" s="455">
        <v>4.9927</v>
      </c>
      <c r="N42" s="525" t="s">
        <v>428</v>
      </c>
    </row>
    <row r="43" spans="1:14" ht="24.75" customHeight="1">
      <c r="A43" s="468" t="s">
        <v>247</v>
      </c>
      <c r="B43" s="531">
        <v>1782</v>
      </c>
      <c r="C43" s="535">
        <v>8.91</v>
      </c>
      <c r="D43" s="536">
        <v>5247</v>
      </c>
      <c r="E43" s="535">
        <v>10.494</v>
      </c>
      <c r="F43" s="536">
        <v>12176.999999999998</v>
      </c>
      <c r="G43" s="535">
        <v>12.176999999999998</v>
      </c>
      <c r="H43" s="536">
        <v>82500</v>
      </c>
      <c r="I43" s="535">
        <v>16.5</v>
      </c>
      <c r="J43" s="536">
        <v>165000</v>
      </c>
      <c r="K43" s="535">
        <v>16.5</v>
      </c>
      <c r="L43" s="536">
        <v>825000</v>
      </c>
      <c r="M43" s="532">
        <v>16.5</v>
      </c>
      <c r="N43" s="525" t="s">
        <v>247</v>
      </c>
    </row>
    <row r="44" spans="2:12" ht="18.75" customHeight="1">
      <c r="B44" s="410"/>
      <c r="D44" s="411"/>
      <c r="G44" s="423"/>
      <c r="H44" s="413"/>
      <c r="J44" s="410"/>
      <c r="L44" s="410"/>
    </row>
    <row r="45" spans="2:12" ht="18.75" customHeight="1">
      <c r="B45" s="408"/>
      <c r="C45" s="423"/>
      <c r="D45" s="411"/>
      <c r="G45" s="423"/>
      <c r="H45" s="413"/>
      <c r="J45" s="410"/>
      <c r="L45" s="410"/>
    </row>
    <row r="46" spans="1:14" ht="18.75" customHeight="1">
      <c r="A46" s="734" t="s">
        <v>403</v>
      </c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</row>
    <row r="47" spans="1:14" ht="18.75" customHeight="1">
      <c r="A47" s="734" t="s">
        <v>404</v>
      </c>
      <c r="B47" s="734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734"/>
      <c r="N47" s="734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75" customHeight="1">
      <c r="A49" s="734" t="s">
        <v>405</v>
      </c>
      <c r="B49" s="734"/>
      <c r="C49" s="734"/>
      <c r="D49" s="734"/>
      <c r="E49" s="734"/>
      <c r="F49" s="734"/>
      <c r="G49" s="734"/>
      <c r="H49" s="734"/>
      <c r="I49" s="734"/>
      <c r="J49" s="734"/>
      <c r="K49" s="734"/>
      <c r="L49" s="734"/>
      <c r="M49" s="734"/>
      <c r="N49" s="734"/>
    </row>
    <row r="50" spans="1:14" ht="38.25" customHeight="1">
      <c r="A50" s="733" t="s">
        <v>171</v>
      </c>
      <c r="B50" s="733"/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</row>
    <row r="51" spans="2:12" ht="18.75" customHeight="1">
      <c r="B51" s="410"/>
      <c r="D51" s="410"/>
      <c r="F51" s="410"/>
      <c r="H51" s="410"/>
      <c r="J51" s="410"/>
      <c r="L51" s="410"/>
    </row>
    <row r="52" spans="2:12" ht="18.75" customHeight="1">
      <c r="B52" s="410"/>
      <c r="D52" s="410"/>
      <c r="F52" s="410"/>
      <c r="H52" s="410"/>
      <c r="J52" s="410"/>
      <c r="L52" s="410"/>
    </row>
    <row r="53" spans="2:12" ht="18.75" customHeight="1">
      <c r="B53" s="410"/>
      <c r="D53" s="410"/>
      <c r="F53" s="410"/>
      <c r="H53" s="410"/>
      <c r="J53" s="410"/>
      <c r="L53" s="410"/>
    </row>
    <row r="54" spans="2:12" ht="18.75" customHeight="1">
      <c r="B54" s="410"/>
      <c r="D54" s="410"/>
      <c r="F54" s="410"/>
      <c r="H54" s="410"/>
      <c r="J54" s="410"/>
      <c r="L54" s="410"/>
    </row>
    <row r="55" spans="2:12" ht="18.75" customHeight="1">
      <c r="B55" s="410"/>
      <c r="D55" s="410"/>
      <c r="F55" s="410"/>
      <c r="H55" s="410"/>
      <c r="J55" s="410"/>
      <c r="L55" s="410"/>
    </row>
    <row r="56" spans="2:12" ht="18.75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sheetProtection/>
  <mergeCells count="13">
    <mergeCell ref="L7:M7"/>
    <mergeCell ref="A47:N47"/>
    <mergeCell ref="A49:N49"/>
    <mergeCell ref="A50:N50"/>
    <mergeCell ref="B9:M9"/>
    <mergeCell ref="A46:N46"/>
    <mergeCell ref="B5:M5"/>
    <mergeCell ref="B6:M6"/>
    <mergeCell ref="B7:C7"/>
    <mergeCell ref="D7:E7"/>
    <mergeCell ref="F7:G7"/>
    <mergeCell ref="H7:I7"/>
    <mergeCell ref="J7:K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contribuzioni&amp;R79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7109375" style="412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75" customHeight="1">
      <c r="A1" s="404" t="s">
        <v>432</v>
      </c>
      <c r="C1" s="419"/>
      <c r="D1" s="404"/>
      <c r="E1" s="419"/>
    </row>
    <row r="2" ht="18.75" customHeight="1"/>
    <row r="3" ht="18.75" customHeight="1">
      <c r="A3" s="407" t="s">
        <v>0</v>
      </c>
    </row>
    <row r="4" ht="18.75" customHeight="1" thickBot="1">
      <c r="A4" s="520"/>
    </row>
    <row r="5" spans="1:14" ht="18.75" customHeight="1">
      <c r="A5" s="426">
        <v>41</v>
      </c>
      <c r="B5" s="740" t="s">
        <v>25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41</v>
      </c>
    </row>
    <row r="6" spans="1:14" ht="18.75" customHeight="1" thickBot="1">
      <c r="A6" s="415" t="s">
        <v>238</v>
      </c>
      <c r="B6" s="743" t="s">
        <v>27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75" customHeight="1">
      <c r="A7" s="427"/>
      <c r="B7" s="731" t="s">
        <v>252</v>
      </c>
      <c r="C7" s="732"/>
      <c r="D7" s="731" t="s">
        <v>253</v>
      </c>
      <c r="E7" s="732"/>
      <c r="F7" s="731" t="s">
        <v>254</v>
      </c>
      <c r="G7" s="732"/>
      <c r="H7" s="731" t="s">
        <v>255</v>
      </c>
      <c r="I7" s="732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27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75" customHeight="1">
      <c r="A9" s="428" t="s">
        <v>234</v>
      </c>
      <c r="B9" s="735" t="s">
        <v>29</v>
      </c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7"/>
      <c r="N9" s="464" t="s">
        <v>333</v>
      </c>
    </row>
    <row r="10" spans="1:14" ht="18.75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75" customHeight="1">
      <c r="A11" s="468" t="s">
        <v>169</v>
      </c>
      <c r="B11" s="450">
        <v>2000</v>
      </c>
      <c r="C11" s="451">
        <v>10</v>
      </c>
      <c r="D11" s="450">
        <v>6000</v>
      </c>
      <c r="E11" s="451">
        <v>12</v>
      </c>
      <c r="F11" s="450">
        <v>14000</v>
      </c>
      <c r="G11" s="451">
        <v>14</v>
      </c>
      <c r="H11" s="450">
        <v>117000</v>
      </c>
      <c r="I11" s="451">
        <v>23.4</v>
      </c>
      <c r="J11" s="450">
        <v>275000</v>
      </c>
      <c r="K11" s="451">
        <v>27.5</v>
      </c>
      <c r="L11" s="450">
        <v>1500000</v>
      </c>
      <c r="M11" s="451">
        <v>30</v>
      </c>
      <c r="N11" s="466" t="s">
        <v>409</v>
      </c>
    </row>
    <row r="12" spans="1:14" ht="24.75" customHeight="1">
      <c r="A12" s="468" t="s">
        <v>67</v>
      </c>
      <c r="B12" s="452">
        <v>880</v>
      </c>
      <c r="C12" s="453">
        <v>4.4</v>
      </c>
      <c r="D12" s="429">
        <v>4180</v>
      </c>
      <c r="E12" s="430">
        <v>8.36</v>
      </c>
      <c r="F12" s="452">
        <v>9680</v>
      </c>
      <c r="G12" s="453">
        <v>9.68</v>
      </c>
      <c r="H12" s="452">
        <v>76945</v>
      </c>
      <c r="I12" s="453">
        <v>15.389</v>
      </c>
      <c r="J12" s="452">
        <v>207828.5</v>
      </c>
      <c r="K12" s="453">
        <v>20.78285</v>
      </c>
      <c r="L12" s="452">
        <v>1307828.5</v>
      </c>
      <c r="M12" s="453">
        <v>26.15657</v>
      </c>
      <c r="N12" s="466" t="s">
        <v>410</v>
      </c>
    </row>
    <row r="13" spans="1:14" ht="24.75" customHeight="1">
      <c r="A13" s="468" t="s">
        <v>70</v>
      </c>
      <c r="B13" s="452">
        <v>3300.0000000000005</v>
      </c>
      <c r="C13" s="453">
        <v>16.500000000000004</v>
      </c>
      <c r="D13" s="429">
        <v>10500</v>
      </c>
      <c r="E13" s="430">
        <v>21</v>
      </c>
      <c r="F13" s="452">
        <v>22500</v>
      </c>
      <c r="G13" s="453">
        <v>22.5</v>
      </c>
      <c r="H13" s="452">
        <v>142500</v>
      </c>
      <c r="I13" s="453">
        <v>28.5</v>
      </c>
      <c r="J13" s="452">
        <v>300000</v>
      </c>
      <c r="K13" s="453">
        <v>30</v>
      </c>
      <c r="L13" s="452">
        <v>1500000</v>
      </c>
      <c r="M13" s="453">
        <v>30</v>
      </c>
      <c r="N13" s="466" t="s">
        <v>411</v>
      </c>
    </row>
    <row r="14" spans="1:14" ht="24.75" customHeight="1">
      <c r="A14" s="468" t="s">
        <v>341</v>
      </c>
      <c r="B14" s="452">
        <v>2400</v>
      </c>
      <c r="C14" s="453">
        <v>12</v>
      </c>
      <c r="D14" s="429">
        <v>6000</v>
      </c>
      <c r="E14" s="430">
        <v>12</v>
      </c>
      <c r="F14" s="452">
        <v>12000</v>
      </c>
      <c r="G14" s="453">
        <v>12</v>
      </c>
      <c r="H14" s="452">
        <v>60000</v>
      </c>
      <c r="I14" s="453">
        <v>12</v>
      </c>
      <c r="J14" s="452">
        <v>120000</v>
      </c>
      <c r="K14" s="453">
        <v>12</v>
      </c>
      <c r="L14" s="452">
        <v>600000</v>
      </c>
      <c r="M14" s="453">
        <v>12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453">
        <v>0</v>
      </c>
      <c r="D15" s="429">
        <v>0</v>
      </c>
      <c r="E15" s="430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52">
        <v>0</v>
      </c>
      <c r="M15" s="453">
        <v>0</v>
      </c>
      <c r="N15" s="466" t="s">
        <v>76</v>
      </c>
    </row>
    <row r="16" spans="1:14" ht="24.75" customHeight="1">
      <c r="A16" s="468" t="s">
        <v>342</v>
      </c>
      <c r="B16" s="452">
        <v>2000</v>
      </c>
      <c r="C16" s="453">
        <v>10</v>
      </c>
      <c r="D16" s="429">
        <v>5000</v>
      </c>
      <c r="E16" s="430">
        <v>10</v>
      </c>
      <c r="F16" s="452">
        <v>10000</v>
      </c>
      <c r="G16" s="453">
        <v>10</v>
      </c>
      <c r="H16" s="452">
        <v>50000</v>
      </c>
      <c r="I16" s="453">
        <v>10</v>
      </c>
      <c r="J16" s="452">
        <v>100000</v>
      </c>
      <c r="K16" s="453">
        <v>10</v>
      </c>
      <c r="L16" s="452">
        <v>500000</v>
      </c>
      <c r="M16" s="453">
        <v>10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453">
        <v>0</v>
      </c>
      <c r="D17" s="429">
        <v>3000</v>
      </c>
      <c r="E17" s="430">
        <v>6</v>
      </c>
      <c r="F17" s="452">
        <v>8000</v>
      </c>
      <c r="G17" s="453">
        <v>8</v>
      </c>
      <c r="H17" s="452">
        <v>48000</v>
      </c>
      <c r="I17" s="453">
        <v>9.6</v>
      </c>
      <c r="J17" s="452">
        <v>98000</v>
      </c>
      <c r="K17" s="453">
        <v>9.8</v>
      </c>
      <c r="L17" s="452">
        <v>498000</v>
      </c>
      <c r="M17" s="453">
        <v>9.96</v>
      </c>
      <c r="N17" s="466" t="s">
        <v>413</v>
      </c>
    </row>
    <row r="18" spans="1:14" ht="24.75" customHeight="1">
      <c r="A18" s="468" t="s">
        <v>85</v>
      </c>
      <c r="B18" s="452">
        <v>805.0000000000001</v>
      </c>
      <c r="C18" s="453">
        <v>4.025</v>
      </c>
      <c r="D18" s="429">
        <v>3220.0000000000005</v>
      </c>
      <c r="E18" s="430">
        <v>6.440000000000001</v>
      </c>
      <c r="F18" s="452">
        <v>7245.000000000001</v>
      </c>
      <c r="G18" s="453">
        <v>7.245000000000001</v>
      </c>
      <c r="H18" s="452">
        <v>78890</v>
      </c>
      <c r="I18" s="453">
        <v>15.778</v>
      </c>
      <c r="J18" s="452">
        <v>159390</v>
      </c>
      <c r="K18" s="453">
        <v>15.939</v>
      </c>
      <c r="L18" s="452">
        <v>1004237.5</v>
      </c>
      <c r="M18" s="453">
        <v>20.08475</v>
      </c>
      <c r="N18" s="466" t="s">
        <v>414</v>
      </c>
    </row>
    <row r="19" spans="1:14" ht="24.75" customHeight="1">
      <c r="A19" s="468" t="s">
        <v>243</v>
      </c>
      <c r="B19" s="452">
        <v>1200</v>
      </c>
      <c r="C19" s="453">
        <v>6</v>
      </c>
      <c r="D19" s="429">
        <v>3060</v>
      </c>
      <c r="E19" s="430">
        <v>6.12</v>
      </c>
      <c r="F19" s="452">
        <v>6480</v>
      </c>
      <c r="G19" s="453">
        <v>6.48</v>
      </c>
      <c r="H19" s="452">
        <v>42540</v>
      </c>
      <c r="I19" s="453">
        <v>8.508</v>
      </c>
      <c r="J19" s="452">
        <v>101040</v>
      </c>
      <c r="K19" s="453">
        <v>10.104</v>
      </c>
      <c r="L19" s="452">
        <v>581040</v>
      </c>
      <c r="M19" s="453">
        <v>11.6208</v>
      </c>
      <c r="N19" s="466" t="s">
        <v>415</v>
      </c>
    </row>
    <row r="20" spans="1:14" ht="24.75" customHeight="1">
      <c r="A20" s="468" t="s">
        <v>64</v>
      </c>
      <c r="B20" s="452">
        <v>1237.5</v>
      </c>
      <c r="C20" s="453">
        <v>6.1875</v>
      </c>
      <c r="D20" s="429">
        <v>3712.5</v>
      </c>
      <c r="E20" s="430">
        <v>7.425</v>
      </c>
      <c r="F20" s="452">
        <v>7837.5</v>
      </c>
      <c r="G20" s="453">
        <v>7.8375</v>
      </c>
      <c r="H20" s="452">
        <v>40837.5</v>
      </c>
      <c r="I20" s="453">
        <v>8.1675</v>
      </c>
      <c r="J20" s="452">
        <v>82087.5</v>
      </c>
      <c r="K20" s="453">
        <v>8.20875</v>
      </c>
      <c r="L20" s="452">
        <v>412087.5</v>
      </c>
      <c r="M20" s="453">
        <v>8.24175</v>
      </c>
      <c r="N20" s="466" t="s">
        <v>64</v>
      </c>
    </row>
    <row r="21" spans="1:14" ht="24.75" customHeight="1">
      <c r="A21" s="468" t="s">
        <v>244</v>
      </c>
      <c r="B21" s="452">
        <v>1800</v>
      </c>
      <c r="C21" s="453">
        <v>9</v>
      </c>
      <c r="D21" s="429">
        <v>7443.2</v>
      </c>
      <c r="E21" s="430">
        <v>14.8864</v>
      </c>
      <c r="F21" s="452">
        <v>20021.15</v>
      </c>
      <c r="G21" s="453">
        <v>20.021150000000002</v>
      </c>
      <c r="H21" s="452">
        <v>112500.09999999999</v>
      </c>
      <c r="I21" s="453">
        <v>22.50002</v>
      </c>
      <c r="J21" s="452">
        <v>225000.1</v>
      </c>
      <c r="K21" s="453">
        <v>22.50001</v>
      </c>
      <c r="L21" s="452">
        <v>1125000.0999999999</v>
      </c>
      <c r="M21" s="453">
        <v>22.500002</v>
      </c>
      <c r="N21" s="466" t="s">
        <v>416</v>
      </c>
    </row>
    <row r="22" spans="1:14" ht="24.75" customHeight="1">
      <c r="A22" s="468" t="s">
        <v>344</v>
      </c>
      <c r="B22" s="452">
        <v>2250</v>
      </c>
      <c r="C22" s="453">
        <v>11.25</v>
      </c>
      <c r="D22" s="429">
        <v>6000</v>
      </c>
      <c r="E22" s="430">
        <v>12</v>
      </c>
      <c r="F22" s="452">
        <v>12250</v>
      </c>
      <c r="G22" s="453">
        <v>12.25</v>
      </c>
      <c r="H22" s="452">
        <v>74700</v>
      </c>
      <c r="I22" s="453">
        <v>14.94</v>
      </c>
      <c r="J22" s="452">
        <v>174650</v>
      </c>
      <c r="K22" s="453">
        <v>17.465</v>
      </c>
      <c r="L22" s="452">
        <v>1249500</v>
      </c>
      <c r="M22" s="453">
        <v>24.99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453">
        <v>0</v>
      </c>
      <c r="D23" s="429">
        <v>6750</v>
      </c>
      <c r="E23" s="430">
        <v>13.5</v>
      </c>
      <c r="F23" s="452">
        <v>18000</v>
      </c>
      <c r="G23" s="453">
        <v>18</v>
      </c>
      <c r="H23" s="452">
        <v>108000</v>
      </c>
      <c r="I23" s="453">
        <v>21.6</v>
      </c>
      <c r="J23" s="452">
        <v>220500</v>
      </c>
      <c r="K23" s="453">
        <v>22.05</v>
      </c>
      <c r="L23" s="452">
        <v>1120500</v>
      </c>
      <c r="M23" s="453">
        <v>22.41</v>
      </c>
      <c r="N23" s="466" t="s">
        <v>418</v>
      </c>
    </row>
    <row r="24" spans="1:14" ht="24.75" customHeight="1">
      <c r="A24" s="468" t="s">
        <v>77</v>
      </c>
      <c r="B24" s="452">
        <v>600</v>
      </c>
      <c r="C24" s="453">
        <v>3</v>
      </c>
      <c r="D24" s="429">
        <v>3900</v>
      </c>
      <c r="E24" s="430">
        <v>7.8</v>
      </c>
      <c r="F24" s="452">
        <v>11700</v>
      </c>
      <c r="G24" s="453">
        <v>11.7</v>
      </c>
      <c r="H24" s="452">
        <v>105900</v>
      </c>
      <c r="I24" s="453">
        <v>21.18</v>
      </c>
      <c r="J24" s="452">
        <v>237600</v>
      </c>
      <c r="K24" s="453">
        <v>23.76</v>
      </c>
      <c r="L24" s="452">
        <v>1197600</v>
      </c>
      <c r="M24" s="453">
        <v>23.952</v>
      </c>
      <c r="N24" s="466" t="s">
        <v>419</v>
      </c>
    </row>
    <row r="25" spans="1:14" ht="24.75" customHeight="1">
      <c r="A25" s="468" t="s">
        <v>345</v>
      </c>
      <c r="B25" s="452">
        <v>4800</v>
      </c>
      <c r="C25" s="453">
        <v>24</v>
      </c>
      <c r="D25" s="429">
        <v>14400</v>
      </c>
      <c r="E25" s="430">
        <v>28.8</v>
      </c>
      <c r="F25" s="452">
        <v>30400</v>
      </c>
      <c r="G25" s="453">
        <v>30.4</v>
      </c>
      <c r="H25" s="452">
        <v>158400</v>
      </c>
      <c r="I25" s="453">
        <v>31.68</v>
      </c>
      <c r="J25" s="452">
        <v>318400</v>
      </c>
      <c r="K25" s="453">
        <v>31.84</v>
      </c>
      <c r="L25" s="452">
        <v>1598400</v>
      </c>
      <c r="M25" s="453">
        <v>31.968</v>
      </c>
      <c r="N25" s="466" t="s">
        <v>420</v>
      </c>
    </row>
    <row r="26" spans="1:14" ht="24.75" customHeight="1">
      <c r="A26" s="468" t="s">
        <v>325</v>
      </c>
      <c r="B26" s="452">
        <v>1800</v>
      </c>
      <c r="C26" s="453">
        <v>9</v>
      </c>
      <c r="D26" s="429">
        <v>5400</v>
      </c>
      <c r="E26" s="430">
        <v>10.8</v>
      </c>
      <c r="F26" s="452">
        <v>11400</v>
      </c>
      <c r="G26" s="453">
        <v>11.4</v>
      </c>
      <c r="H26" s="452">
        <v>59400</v>
      </c>
      <c r="I26" s="453">
        <v>11.88</v>
      </c>
      <c r="J26" s="452">
        <v>119400</v>
      </c>
      <c r="K26" s="453">
        <v>11.94</v>
      </c>
      <c r="L26" s="452">
        <v>599400</v>
      </c>
      <c r="M26" s="453">
        <v>11.988</v>
      </c>
      <c r="N26" s="466" t="s">
        <v>421</v>
      </c>
    </row>
    <row r="27" spans="1:14" ht="24.75" customHeight="1">
      <c r="A27" s="468" t="s">
        <v>86</v>
      </c>
      <c r="B27" s="452">
        <v>3000</v>
      </c>
      <c r="C27" s="453">
        <v>15</v>
      </c>
      <c r="D27" s="429">
        <v>12000</v>
      </c>
      <c r="E27" s="430">
        <v>24</v>
      </c>
      <c r="F27" s="452">
        <v>27000</v>
      </c>
      <c r="G27" s="453">
        <v>27</v>
      </c>
      <c r="H27" s="452">
        <v>147000</v>
      </c>
      <c r="I27" s="453">
        <v>29.4</v>
      </c>
      <c r="J27" s="452">
        <v>297000</v>
      </c>
      <c r="K27" s="453">
        <v>29.7</v>
      </c>
      <c r="L27" s="452">
        <v>1497000</v>
      </c>
      <c r="M27" s="453">
        <v>29.94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453">
        <v>0</v>
      </c>
      <c r="D28" s="429">
        <v>0</v>
      </c>
      <c r="E28" s="430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52">
        <v>0</v>
      </c>
      <c r="M28" s="453">
        <v>0</v>
      </c>
      <c r="N28" s="466" t="s">
        <v>423</v>
      </c>
    </row>
    <row r="29" spans="1:14" ht="24.75" customHeight="1">
      <c r="A29" s="468" t="s">
        <v>327</v>
      </c>
      <c r="B29" s="452">
        <v>2400</v>
      </c>
      <c r="C29" s="453">
        <v>12</v>
      </c>
      <c r="D29" s="429">
        <v>6000</v>
      </c>
      <c r="E29" s="430">
        <v>12</v>
      </c>
      <c r="F29" s="452">
        <v>12000</v>
      </c>
      <c r="G29" s="453">
        <v>12</v>
      </c>
      <c r="H29" s="452">
        <v>109200</v>
      </c>
      <c r="I29" s="453">
        <v>21.84</v>
      </c>
      <c r="J29" s="452">
        <v>262400</v>
      </c>
      <c r="K29" s="453">
        <v>26.24</v>
      </c>
      <c r="L29" s="452">
        <v>1542400</v>
      </c>
      <c r="M29" s="453">
        <v>30.848</v>
      </c>
      <c r="N29" s="466" t="s">
        <v>424</v>
      </c>
    </row>
    <row r="30" spans="1:14" ht="24.75" customHeight="1">
      <c r="A30" s="468" t="s">
        <v>328</v>
      </c>
      <c r="B30" s="452">
        <v>1320</v>
      </c>
      <c r="C30" s="453">
        <v>6.6</v>
      </c>
      <c r="D30" s="429">
        <v>3750</v>
      </c>
      <c r="E30" s="430">
        <v>7.5</v>
      </c>
      <c r="F30" s="452">
        <v>9000</v>
      </c>
      <c r="G30" s="453">
        <v>9</v>
      </c>
      <c r="H30" s="452">
        <v>105000</v>
      </c>
      <c r="I30" s="453">
        <v>21</v>
      </c>
      <c r="J30" s="452">
        <v>210000</v>
      </c>
      <c r="K30" s="453">
        <v>21</v>
      </c>
      <c r="L30" s="452">
        <v>1050000</v>
      </c>
      <c r="M30" s="453">
        <v>21</v>
      </c>
      <c r="N30" s="466" t="s">
        <v>425</v>
      </c>
    </row>
    <row r="31" spans="1:14" ht="24.75" customHeight="1">
      <c r="A31" s="468" t="s">
        <v>124</v>
      </c>
      <c r="B31" s="452">
        <v>1657.5</v>
      </c>
      <c r="C31" s="453">
        <v>8.2875</v>
      </c>
      <c r="D31" s="429">
        <v>4530.5</v>
      </c>
      <c r="E31" s="430">
        <v>9.061</v>
      </c>
      <c r="F31" s="452">
        <v>10331.75</v>
      </c>
      <c r="G31" s="453">
        <v>10.33175</v>
      </c>
      <c r="H31" s="452">
        <v>77892.75</v>
      </c>
      <c r="I31" s="453">
        <v>15.57855</v>
      </c>
      <c r="J31" s="452">
        <v>185000</v>
      </c>
      <c r="K31" s="453">
        <v>18.5</v>
      </c>
      <c r="L31" s="452">
        <v>925000</v>
      </c>
      <c r="M31" s="453">
        <v>18.5</v>
      </c>
      <c r="N31" s="466" t="s">
        <v>329</v>
      </c>
    </row>
    <row r="32" spans="1:14" ht="24.75" customHeight="1">
      <c r="A32" s="468" t="s">
        <v>320</v>
      </c>
      <c r="B32" s="452">
        <v>1782</v>
      </c>
      <c r="C32" s="453">
        <v>8.91</v>
      </c>
      <c r="D32" s="429">
        <v>5247</v>
      </c>
      <c r="E32" s="430">
        <v>10.494</v>
      </c>
      <c r="F32" s="452">
        <v>12176.999999999998</v>
      </c>
      <c r="G32" s="453">
        <v>12.176999999999998</v>
      </c>
      <c r="H32" s="452">
        <v>82500</v>
      </c>
      <c r="I32" s="453">
        <v>16.5</v>
      </c>
      <c r="J32" s="452">
        <v>165000</v>
      </c>
      <c r="K32" s="453">
        <v>16.5</v>
      </c>
      <c r="L32" s="452">
        <v>825000</v>
      </c>
      <c r="M32" s="453">
        <v>16.5</v>
      </c>
      <c r="N32" s="466" t="s">
        <v>320</v>
      </c>
    </row>
    <row r="33" spans="1:14" ht="24.75" customHeight="1">
      <c r="A33" s="468" t="s">
        <v>321</v>
      </c>
      <c r="B33" s="452">
        <v>3000</v>
      </c>
      <c r="C33" s="453">
        <v>15</v>
      </c>
      <c r="D33" s="429">
        <v>7500</v>
      </c>
      <c r="E33" s="430">
        <v>15</v>
      </c>
      <c r="F33" s="452">
        <v>15000</v>
      </c>
      <c r="G33" s="453">
        <v>15</v>
      </c>
      <c r="H33" s="452">
        <v>75000</v>
      </c>
      <c r="I33" s="453">
        <v>15</v>
      </c>
      <c r="J33" s="452">
        <v>150000</v>
      </c>
      <c r="K33" s="453">
        <v>15</v>
      </c>
      <c r="L33" s="452">
        <v>750000</v>
      </c>
      <c r="M33" s="453">
        <v>15</v>
      </c>
      <c r="N33" s="466" t="s">
        <v>321</v>
      </c>
    </row>
    <row r="34" spans="1:14" ht="24.75" customHeight="1">
      <c r="A34" s="468" t="s">
        <v>216</v>
      </c>
      <c r="B34" s="452">
        <v>4000</v>
      </c>
      <c r="C34" s="453">
        <v>20</v>
      </c>
      <c r="D34" s="429">
        <v>10000</v>
      </c>
      <c r="E34" s="430">
        <v>20</v>
      </c>
      <c r="F34" s="452">
        <v>20000</v>
      </c>
      <c r="G34" s="453">
        <v>20</v>
      </c>
      <c r="H34" s="452">
        <v>100000</v>
      </c>
      <c r="I34" s="453">
        <v>20</v>
      </c>
      <c r="J34" s="452">
        <v>200000</v>
      </c>
      <c r="K34" s="453">
        <v>20</v>
      </c>
      <c r="L34" s="452">
        <v>1000000</v>
      </c>
      <c r="M34" s="453">
        <v>20</v>
      </c>
      <c r="N34" s="466" t="s">
        <v>216</v>
      </c>
    </row>
    <row r="35" spans="1:14" ht="24.75" customHeight="1">
      <c r="A35" s="468" t="s">
        <v>84</v>
      </c>
      <c r="B35" s="452">
        <v>4158</v>
      </c>
      <c r="C35" s="453">
        <v>20.79</v>
      </c>
      <c r="D35" s="429">
        <v>10773</v>
      </c>
      <c r="E35" s="430">
        <v>21.546</v>
      </c>
      <c r="F35" s="452">
        <v>21798</v>
      </c>
      <c r="G35" s="453">
        <v>21.798</v>
      </c>
      <c r="H35" s="452">
        <v>128898</v>
      </c>
      <c r="I35" s="453">
        <v>25.7796</v>
      </c>
      <c r="J35" s="452">
        <v>265398</v>
      </c>
      <c r="K35" s="453">
        <v>26.5398</v>
      </c>
      <c r="L35" s="452">
        <v>1357398</v>
      </c>
      <c r="M35" s="453">
        <v>27.14796</v>
      </c>
      <c r="N35" s="466" t="s">
        <v>84</v>
      </c>
    </row>
    <row r="36" spans="1:14" ht="24.75" customHeight="1">
      <c r="A36" s="468" t="s">
        <v>332</v>
      </c>
      <c r="B36" s="456">
        <v>2100</v>
      </c>
      <c r="C36" s="457">
        <v>10.5</v>
      </c>
      <c r="D36" s="537">
        <v>8400</v>
      </c>
      <c r="E36" s="538">
        <v>16.8</v>
      </c>
      <c r="F36" s="456">
        <v>18900</v>
      </c>
      <c r="G36" s="457">
        <v>18.9</v>
      </c>
      <c r="H36" s="456">
        <v>102900</v>
      </c>
      <c r="I36" s="457">
        <v>20.58</v>
      </c>
      <c r="J36" s="456">
        <v>207900</v>
      </c>
      <c r="K36" s="457">
        <v>20.79</v>
      </c>
      <c r="L36" s="456">
        <v>1047900</v>
      </c>
      <c r="M36" s="457">
        <v>20.958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30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70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539">
        <v>0</v>
      </c>
      <c r="D40" s="458">
        <v>0</v>
      </c>
      <c r="E40" s="539">
        <v>0</v>
      </c>
      <c r="F40" s="458">
        <v>0</v>
      </c>
      <c r="G40" s="539">
        <v>0</v>
      </c>
      <c r="H40" s="458">
        <v>0</v>
      </c>
      <c r="I40" s="539">
        <v>0</v>
      </c>
      <c r="J40" s="458">
        <v>0</v>
      </c>
      <c r="K40" s="539">
        <v>0</v>
      </c>
      <c r="L40" s="458">
        <v>0</v>
      </c>
      <c r="M40" s="539">
        <v>0</v>
      </c>
      <c r="N40" s="525" t="s">
        <v>427</v>
      </c>
    </row>
    <row r="41" spans="1:14" ht="24.75" customHeight="1">
      <c r="A41" s="468" t="s">
        <v>256</v>
      </c>
      <c r="B41" s="454">
        <v>866.25</v>
      </c>
      <c r="C41" s="540">
        <v>4.33125</v>
      </c>
      <c r="D41" s="454">
        <v>2598.75</v>
      </c>
      <c r="E41" s="540">
        <v>5.1975</v>
      </c>
      <c r="F41" s="454">
        <v>5486.25</v>
      </c>
      <c r="G41" s="540">
        <v>5.48625</v>
      </c>
      <c r="H41" s="454">
        <v>28586.25</v>
      </c>
      <c r="I41" s="540">
        <v>5.71725</v>
      </c>
      <c r="J41" s="454">
        <v>57461.24999999999</v>
      </c>
      <c r="K41" s="540">
        <v>5.746124999999999</v>
      </c>
      <c r="L41" s="454">
        <v>288461.25</v>
      </c>
      <c r="M41" s="540">
        <v>5.769225</v>
      </c>
      <c r="N41" s="525" t="s">
        <v>256</v>
      </c>
    </row>
    <row r="42" spans="1:14" ht="24.75" customHeight="1">
      <c r="A42" s="468" t="s">
        <v>89</v>
      </c>
      <c r="B42" s="454">
        <v>2540</v>
      </c>
      <c r="C42" s="540">
        <v>12.7</v>
      </c>
      <c r="D42" s="454">
        <v>8540</v>
      </c>
      <c r="E42" s="540">
        <v>17.08</v>
      </c>
      <c r="F42" s="454">
        <v>18540</v>
      </c>
      <c r="G42" s="540">
        <v>18.54</v>
      </c>
      <c r="H42" s="454">
        <v>98540</v>
      </c>
      <c r="I42" s="540">
        <v>19.708</v>
      </c>
      <c r="J42" s="454">
        <v>198540</v>
      </c>
      <c r="K42" s="540">
        <v>19.854</v>
      </c>
      <c r="L42" s="454">
        <v>998540</v>
      </c>
      <c r="M42" s="540">
        <v>19.9708</v>
      </c>
      <c r="N42" s="525" t="s">
        <v>428</v>
      </c>
    </row>
    <row r="43" spans="1:14" ht="24.75" customHeight="1">
      <c r="A43" s="468" t="s">
        <v>247</v>
      </c>
      <c r="B43" s="531">
        <v>1782</v>
      </c>
      <c r="C43" s="541">
        <v>8.91</v>
      </c>
      <c r="D43" s="531">
        <v>5247</v>
      </c>
      <c r="E43" s="541">
        <v>10.494</v>
      </c>
      <c r="F43" s="531">
        <v>12176.999999999998</v>
      </c>
      <c r="G43" s="541">
        <v>12.176999999999998</v>
      </c>
      <c r="H43" s="531">
        <v>82500</v>
      </c>
      <c r="I43" s="541">
        <v>16.5</v>
      </c>
      <c r="J43" s="531">
        <v>165000</v>
      </c>
      <c r="K43" s="541">
        <v>16.5</v>
      </c>
      <c r="L43" s="531">
        <v>825000</v>
      </c>
      <c r="M43" s="541">
        <v>16.5</v>
      </c>
      <c r="N43" s="525" t="s">
        <v>247</v>
      </c>
    </row>
    <row r="44" spans="2:12" ht="18.75" customHeight="1">
      <c r="B44" s="410"/>
      <c r="D44" s="411"/>
      <c r="G44" s="423"/>
      <c r="H44" s="413"/>
      <c r="J44" s="410"/>
      <c r="L44" s="410"/>
    </row>
    <row r="45" spans="2:12" ht="18.75" customHeight="1">
      <c r="B45" s="408"/>
      <c r="C45" s="423"/>
      <c r="D45" s="411"/>
      <c r="G45" s="423"/>
      <c r="H45" s="413"/>
      <c r="J45" s="410"/>
      <c r="L45" s="410"/>
    </row>
    <row r="46" spans="1:14" ht="18.75" customHeight="1">
      <c r="A46" s="734" t="s">
        <v>403</v>
      </c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</row>
    <row r="47" spans="1:14" ht="18.75" customHeight="1">
      <c r="A47" s="734" t="s">
        <v>404</v>
      </c>
      <c r="B47" s="734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734"/>
      <c r="N47" s="734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75" customHeight="1">
      <c r="A49" s="734" t="s">
        <v>405</v>
      </c>
      <c r="B49" s="734"/>
      <c r="C49" s="734"/>
      <c r="D49" s="734"/>
      <c r="E49" s="734"/>
      <c r="F49" s="734"/>
      <c r="G49" s="734"/>
      <c r="H49" s="734"/>
      <c r="I49" s="734"/>
      <c r="J49" s="734"/>
      <c r="K49" s="734"/>
      <c r="L49" s="734"/>
      <c r="M49" s="734"/>
      <c r="N49" s="734"/>
    </row>
    <row r="50" spans="1:14" ht="40.5" customHeight="1">
      <c r="A50" s="733" t="s">
        <v>171</v>
      </c>
      <c r="B50" s="733"/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</row>
    <row r="51" spans="2:12" ht="18.75" customHeight="1">
      <c r="B51" s="410"/>
      <c r="D51" s="410"/>
      <c r="F51" s="410"/>
      <c r="H51" s="410"/>
      <c r="J51" s="410"/>
      <c r="L51" s="410"/>
    </row>
    <row r="52" spans="2:12" ht="18.75" customHeight="1">
      <c r="B52" s="410"/>
      <c r="D52" s="410"/>
      <c r="F52" s="410"/>
      <c r="H52" s="410"/>
      <c r="J52" s="410"/>
      <c r="L52" s="410"/>
    </row>
    <row r="53" spans="2:12" ht="18.75" customHeight="1">
      <c r="B53" s="410"/>
      <c r="D53" s="410"/>
      <c r="F53" s="410"/>
      <c r="H53" s="410"/>
      <c r="J53" s="410"/>
      <c r="L53" s="410"/>
    </row>
    <row r="54" spans="2:12" ht="18.75" customHeight="1">
      <c r="B54" s="410"/>
      <c r="D54" s="410"/>
      <c r="F54" s="410"/>
      <c r="H54" s="410"/>
      <c r="J54" s="410"/>
      <c r="L54" s="410"/>
    </row>
    <row r="55" spans="2:12" ht="18.75" customHeight="1">
      <c r="B55" s="410"/>
      <c r="D55" s="410"/>
      <c r="F55" s="410"/>
      <c r="H55" s="410"/>
      <c r="J55" s="410"/>
      <c r="L55" s="410"/>
    </row>
    <row r="56" spans="2:12" ht="18.75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sheetProtection/>
  <mergeCells count="13">
    <mergeCell ref="L7:M7"/>
    <mergeCell ref="A47:N47"/>
    <mergeCell ref="A49:N49"/>
    <mergeCell ref="A50:N50"/>
    <mergeCell ref="B9:M9"/>
    <mergeCell ref="A46:N46"/>
    <mergeCell ref="B5:M5"/>
    <mergeCell ref="B6:M6"/>
    <mergeCell ref="B7:C7"/>
    <mergeCell ref="D7:E7"/>
    <mergeCell ref="F7:G7"/>
    <mergeCell ref="H7:I7"/>
    <mergeCell ref="J7:K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7" r:id="rId1"/>
  <headerFooter alignWithMargins="0">
    <oddHeader>&amp;C&amp;"Helvetica,Fett"&amp;12 2010</oddHeader>
    <oddFooter>&amp;L80&amp;C&amp;"Helvetica,Standard" Eidg. Steuerverwaltung  -  Administration fédérale des contributions  -  Amministrazione federale delle contribuzioni&amp;R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140625" style="412" bestFit="1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75" customHeight="1">
      <c r="A1" s="404" t="s">
        <v>433</v>
      </c>
      <c r="C1" s="419"/>
      <c r="D1" s="404"/>
      <c r="E1" s="419"/>
    </row>
    <row r="2" ht="18.75" customHeight="1"/>
    <row r="3" ht="18.75" customHeight="1">
      <c r="A3" s="407" t="s">
        <v>0</v>
      </c>
    </row>
    <row r="4" ht="18.75" customHeight="1" thickBot="1">
      <c r="A4" s="520"/>
    </row>
    <row r="5" spans="1:14" ht="18.75" customHeight="1">
      <c r="A5" s="426">
        <v>42</v>
      </c>
      <c r="B5" s="740" t="s">
        <v>26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42</v>
      </c>
    </row>
    <row r="6" spans="1:14" ht="18.75" customHeight="1" thickBot="1">
      <c r="A6" s="415" t="s">
        <v>238</v>
      </c>
      <c r="B6" s="743" t="s">
        <v>28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75" customHeight="1">
      <c r="A7" s="427"/>
      <c r="B7" s="731" t="s">
        <v>252</v>
      </c>
      <c r="C7" s="732"/>
      <c r="D7" s="731" t="s">
        <v>253</v>
      </c>
      <c r="E7" s="732"/>
      <c r="F7" s="731" t="s">
        <v>254</v>
      </c>
      <c r="G7" s="732"/>
      <c r="H7" s="731" t="s">
        <v>255</v>
      </c>
      <c r="I7" s="732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27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75" customHeight="1">
      <c r="A9" s="428" t="s">
        <v>234</v>
      </c>
      <c r="B9" s="735" t="s">
        <v>29</v>
      </c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7"/>
      <c r="N9" s="464" t="s">
        <v>333</v>
      </c>
    </row>
    <row r="10" spans="1:14" ht="18.75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75" customHeight="1">
      <c r="A11" s="468" t="s">
        <v>169</v>
      </c>
      <c r="B11" s="450">
        <v>2400</v>
      </c>
      <c r="C11" s="542">
        <v>12</v>
      </c>
      <c r="D11" s="450">
        <v>7200</v>
      </c>
      <c r="E11" s="542">
        <v>14.4</v>
      </c>
      <c r="F11" s="450">
        <v>16800</v>
      </c>
      <c r="G11" s="542">
        <v>16.8</v>
      </c>
      <c r="H11" s="450">
        <v>140400</v>
      </c>
      <c r="I11" s="542">
        <v>28.08</v>
      </c>
      <c r="J11" s="450">
        <v>330000</v>
      </c>
      <c r="K11" s="542">
        <v>33</v>
      </c>
      <c r="L11" s="450">
        <v>1800000</v>
      </c>
      <c r="M11" s="542">
        <v>36</v>
      </c>
      <c r="N11" s="466" t="s">
        <v>409</v>
      </c>
    </row>
    <row r="12" spans="1:14" ht="24.75" customHeight="1">
      <c r="A12" s="468" t="s">
        <v>67</v>
      </c>
      <c r="B12" s="452">
        <v>1280</v>
      </c>
      <c r="C12" s="543">
        <v>6.4</v>
      </c>
      <c r="D12" s="452">
        <v>6080</v>
      </c>
      <c r="E12" s="543">
        <v>12.16</v>
      </c>
      <c r="F12" s="452">
        <v>14080</v>
      </c>
      <c r="G12" s="543">
        <v>14.08</v>
      </c>
      <c r="H12" s="452">
        <v>111920</v>
      </c>
      <c r="I12" s="543">
        <v>22.384</v>
      </c>
      <c r="J12" s="452">
        <v>302296</v>
      </c>
      <c r="K12" s="543">
        <v>30.2296</v>
      </c>
      <c r="L12" s="452">
        <v>1902296</v>
      </c>
      <c r="M12" s="543">
        <v>38.04592</v>
      </c>
      <c r="N12" s="466" t="s">
        <v>410</v>
      </c>
    </row>
    <row r="13" spans="1:14" ht="24.75" customHeight="1">
      <c r="A13" s="468" t="s">
        <v>70</v>
      </c>
      <c r="B13" s="452">
        <v>4400</v>
      </c>
      <c r="C13" s="543">
        <v>22</v>
      </c>
      <c r="D13" s="452">
        <v>14000</v>
      </c>
      <c r="E13" s="543">
        <v>28</v>
      </c>
      <c r="F13" s="452">
        <v>30000</v>
      </c>
      <c r="G13" s="543">
        <v>30</v>
      </c>
      <c r="H13" s="452">
        <v>190000</v>
      </c>
      <c r="I13" s="543">
        <v>38</v>
      </c>
      <c r="J13" s="452">
        <v>400000</v>
      </c>
      <c r="K13" s="543">
        <v>40</v>
      </c>
      <c r="L13" s="452">
        <v>2000000</v>
      </c>
      <c r="M13" s="543">
        <v>40</v>
      </c>
      <c r="N13" s="466" t="s">
        <v>411</v>
      </c>
    </row>
    <row r="14" spans="1:14" ht="24.75" customHeight="1">
      <c r="A14" s="468" t="s">
        <v>341</v>
      </c>
      <c r="B14" s="452">
        <v>4800</v>
      </c>
      <c r="C14" s="543">
        <v>24</v>
      </c>
      <c r="D14" s="452">
        <v>12000</v>
      </c>
      <c r="E14" s="543">
        <v>24</v>
      </c>
      <c r="F14" s="452">
        <v>24000</v>
      </c>
      <c r="G14" s="543">
        <v>24</v>
      </c>
      <c r="H14" s="452">
        <v>120000</v>
      </c>
      <c r="I14" s="543">
        <v>24</v>
      </c>
      <c r="J14" s="452">
        <v>240000</v>
      </c>
      <c r="K14" s="543">
        <v>24</v>
      </c>
      <c r="L14" s="452">
        <v>1200000</v>
      </c>
      <c r="M14" s="543">
        <v>24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543">
        <v>0</v>
      </c>
      <c r="D15" s="452">
        <v>0</v>
      </c>
      <c r="E15" s="543">
        <v>0</v>
      </c>
      <c r="F15" s="452">
        <v>0</v>
      </c>
      <c r="G15" s="543">
        <v>0</v>
      </c>
      <c r="H15" s="452">
        <v>0</v>
      </c>
      <c r="I15" s="543">
        <v>0</v>
      </c>
      <c r="J15" s="452">
        <v>0</v>
      </c>
      <c r="K15" s="543">
        <v>0</v>
      </c>
      <c r="L15" s="452">
        <v>0</v>
      </c>
      <c r="M15" s="543">
        <v>0</v>
      </c>
      <c r="N15" s="466" t="s">
        <v>76</v>
      </c>
    </row>
    <row r="16" spans="1:14" ht="24.75" customHeight="1">
      <c r="A16" s="468" t="s">
        <v>342</v>
      </c>
      <c r="B16" s="452">
        <v>4000</v>
      </c>
      <c r="C16" s="543">
        <v>20</v>
      </c>
      <c r="D16" s="452">
        <v>10000</v>
      </c>
      <c r="E16" s="543">
        <v>20</v>
      </c>
      <c r="F16" s="452">
        <v>20000</v>
      </c>
      <c r="G16" s="543">
        <v>20</v>
      </c>
      <c r="H16" s="452">
        <v>100000</v>
      </c>
      <c r="I16" s="543">
        <v>20</v>
      </c>
      <c r="J16" s="452">
        <v>200000</v>
      </c>
      <c r="K16" s="543">
        <v>20</v>
      </c>
      <c r="L16" s="452">
        <v>1000000</v>
      </c>
      <c r="M16" s="543">
        <v>20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543">
        <v>0</v>
      </c>
      <c r="D17" s="452">
        <v>4500</v>
      </c>
      <c r="E17" s="543">
        <v>9</v>
      </c>
      <c r="F17" s="452">
        <v>12000</v>
      </c>
      <c r="G17" s="543">
        <v>12</v>
      </c>
      <c r="H17" s="452">
        <v>72000</v>
      </c>
      <c r="I17" s="543">
        <v>14.4</v>
      </c>
      <c r="J17" s="452">
        <v>147000</v>
      </c>
      <c r="K17" s="543">
        <v>14.7</v>
      </c>
      <c r="L17" s="452">
        <v>747000</v>
      </c>
      <c r="M17" s="543">
        <v>14.94</v>
      </c>
      <c r="N17" s="466" t="s">
        <v>413</v>
      </c>
    </row>
    <row r="18" spans="1:14" ht="24.75" customHeight="1">
      <c r="A18" s="468" t="s">
        <v>85</v>
      </c>
      <c r="B18" s="452">
        <v>1150</v>
      </c>
      <c r="C18" s="543">
        <v>5.75</v>
      </c>
      <c r="D18" s="452">
        <v>4600</v>
      </c>
      <c r="E18" s="543">
        <v>9.2</v>
      </c>
      <c r="F18" s="452">
        <v>10350</v>
      </c>
      <c r="G18" s="543">
        <v>10.35</v>
      </c>
      <c r="H18" s="452">
        <v>112699.99999999999</v>
      </c>
      <c r="I18" s="543">
        <v>22.539999999999996</v>
      </c>
      <c r="J18" s="452">
        <v>227699.99999999997</v>
      </c>
      <c r="K18" s="543">
        <v>22.769999999999996</v>
      </c>
      <c r="L18" s="452">
        <v>1434625</v>
      </c>
      <c r="M18" s="543">
        <v>28.6925</v>
      </c>
      <c r="N18" s="466" t="s">
        <v>414</v>
      </c>
    </row>
    <row r="19" spans="1:14" ht="24.75" customHeight="1">
      <c r="A19" s="468" t="s">
        <v>243</v>
      </c>
      <c r="B19" s="452">
        <v>2000</v>
      </c>
      <c r="C19" s="543">
        <v>10</v>
      </c>
      <c r="D19" s="452">
        <v>5100</v>
      </c>
      <c r="E19" s="543">
        <v>10.2</v>
      </c>
      <c r="F19" s="452">
        <v>10800</v>
      </c>
      <c r="G19" s="543">
        <v>10.8</v>
      </c>
      <c r="H19" s="452">
        <v>70900</v>
      </c>
      <c r="I19" s="543">
        <v>14.18</v>
      </c>
      <c r="J19" s="452">
        <v>168400</v>
      </c>
      <c r="K19" s="543">
        <v>16.84</v>
      </c>
      <c r="L19" s="452">
        <v>968400</v>
      </c>
      <c r="M19" s="543">
        <v>19.368</v>
      </c>
      <c r="N19" s="466" t="s">
        <v>415</v>
      </c>
    </row>
    <row r="20" spans="1:14" ht="24.75" customHeight="1">
      <c r="A20" s="468" t="s">
        <v>64</v>
      </c>
      <c r="B20" s="452">
        <v>3300</v>
      </c>
      <c r="C20" s="543">
        <v>16.5</v>
      </c>
      <c r="D20" s="452">
        <v>9900</v>
      </c>
      <c r="E20" s="543">
        <v>19.8</v>
      </c>
      <c r="F20" s="452">
        <v>20900</v>
      </c>
      <c r="G20" s="543">
        <v>20.9</v>
      </c>
      <c r="H20" s="452">
        <v>108900</v>
      </c>
      <c r="I20" s="543">
        <v>21.78</v>
      </c>
      <c r="J20" s="452">
        <v>218900</v>
      </c>
      <c r="K20" s="543">
        <v>21.89</v>
      </c>
      <c r="L20" s="452">
        <v>1098900</v>
      </c>
      <c r="M20" s="543">
        <v>21.978</v>
      </c>
      <c r="N20" s="466" t="s">
        <v>64</v>
      </c>
    </row>
    <row r="21" spans="1:14" ht="24.75" customHeight="1">
      <c r="A21" s="468" t="s">
        <v>244</v>
      </c>
      <c r="B21" s="452">
        <v>2400</v>
      </c>
      <c r="C21" s="543">
        <v>12</v>
      </c>
      <c r="D21" s="452">
        <v>9924.25</v>
      </c>
      <c r="E21" s="543">
        <v>19.8485</v>
      </c>
      <c r="F21" s="452">
        <v>26694.85</v>
      </c>
      <c r="G21" s="543">
        <v>26.69485</v>
      </c>
      <c r="H21" s="452">
        <v>150000.15</v>
      </c>
      <c r="I21" s="543">
        <v>30.00003</v>
      </c>
      <c r="J21" s="452">
        <v>300000.14999999997</v>
      </c>
      <c r="K21" s="543">
        <v>30.000014999999998</v>
      </c>
      <c r="L21" s="452">
        <v>1500000.15</v>
      </c>
      <c r="M21" s="543">
        <v>30.000003</v>
      </c>
      <c r="N21" s="466" t="s">
        <v>416</v>
      </c>
    </row>
    <row r="22" spans="1:14" ht="24.75" customHeight="1">
      <c r="A22" s="468" t="s">
        <v>344</v>
      </c>
      <c r="B22" s="452">
        <v>4050</v>
      </c>
      <c r="C22" s="543">
        <v>20.25</v>
      </c>
      <c r="D22" s="452">
        <v>10800</v>
      </c>
      <c r="E22" s="543">
        <v>21.6</v>
      </c>
      <c r="F22" s="452">
        <v>22050</v>
      </c>
      <c r="G22" s="543">
        <v>22.05</v>
      </c>
      <c r="H22" s="452">
        <v>134460</v>
      </c>
      <c r="I22" s="543">
        <v>26.892</v>
      </c>
      <c r="J22" s="452">
        <v>314370</v>
      </c>
      <c r="K22" s="543">
        <v>31.437</v>
      </c>
      <c r="L22" s="452">
        <v>2249100</v>
      </c>
      <c r="M22" s="543">
        <v>44.982</v>
      </c>
      <c r="N22" s="466" t="s">
        <v>417</v>
      </c>
    </row>
    <row r="23" spans="1:14" ht="24.75" customHeight="1">
      <c r="A23" s="468" t="s">
        <v>172</v>
      </c>
      <c r="B23" s="452">
        <v>3000</v>
      </c>
      <c r="C23" s="543">
        <v>15</v>
      </c>
      <c r="D23" s="452">
        <v>12000</v>
      </c>
      <c r="E23" s="543">
        <v>24</v>
      </c>
      <c r="F23" s="452">
        <v>27000</v>
      </c>
      <c r="G23" s="543">
        <v>27</v>
      </c>
      <c r="H23" s="452">
        <v>147000</v>
      </c>
      <c r="I23" s="543">
        <v>29.4</v>
      </c>
      <c r="J23" s="452">
        <v>297000</v>
      </c>
      <c r="K23" s="543">
        <v>29.7</v>
      </c>
      <c r="L23" s="452">
        <v>1497000</v>
      </c>
      <c r="M23" s="543">
        <v>29.94</v>
      </c>
      <c r="N23" s="466" t="s">
        <v>418</v>
      </c>
    </row>
    <row r="24" spans="1:14" ht="24.75" customHeight="1">
      <c r="A24" s="468" t="s">
        <v>77</v>
      </c>
      <c r="B24" s="452">
        <v>1000</v>
      </c>
      <c r="C24" s="543">
        <v>5</v>
      </c>
      <c r="D24" s="452">
        <v>6500</v>
      </c>
      <c r="E24" s="543">
        <v>13</v>
      </c>
      <c r="F24" s="452">
        <v>19500</v>
      </c>
      <c r="G24" s="543">
        <v>19.5</v>
      </c>
      <c r="H24" s="452">
        <v>176500</v>
      </c>
      <c r="I24" s="543">
        <v>35.3</v>
      </c>
      <c r="J24" s="452">
        <v>396000</v>
      </c>
      <c r="K24" s="543">
        <v>39.6</v>
      </c>
      <c r="L24" s="452">
        <v>1996000</v>
      </c>
      <c r="M24" s="543">
        <v>39.92</v>
      </c>
      <c r="N24" s="466" t="s">
        <v>419</v>
      </c>
    </row>
    <row r="25" spans="1:14" ht="24.75" customHeight="1">
      <c r="A25" s="468" t="s">
        <v>345</v>
      </c>
      <c r="B25" s="452">
        <v>4800</v>
      </c>
      <c r="C25" s="543">
        <v>24</v>
      </c>
      <c r="D25" s="452">
        <v>14400</v>
      </c>
      <c r="E25" s="543">
        <v>28.8</v>
      </c>
      <c r="F25" s="452">
        <v>30400</v>
      </c>
      <c r="G25" s="543">
        <v>30.4</v>
      </c>
      <c r="H25" s="452">
        <v>158400</v>
      </c>
      <c r="I25" s="543">
        <v>31.68</v>
      </c>
      <c r="J25" s="452">
        <v>318400</v>
      </c>
      <c r="K25" s="543">
        <v>31.84</v>
      </c>
      <c r="L25" s="452">
        <v>1598400</v>
      </c>
      <c r="M25" s="543">
        <v>31.968</v>
      </c>
      <c r="N25" s="466" t="s">
        <v>420</v>
      </c>
    </row>
    <row r="26" spans="1:14" ht="24.75" customHeight="1">
      <c r="A26" s="468" t="s">
        <v>325</v>
      </c>
      <c r="B26" s="452">
        <v>3000</v>
      </c>
      <c r="C26" s="543">
        <v>15</v>
      </c>
      <c r="D26" s="452">
        <v>9000</v>
      </c>
      <c r="E26" s="543">
        <v>18</v>
      </c>
      <c r="F26" s="452">
        <v>19000</v>
      </c>
      <c r="G26" s="543">
        <v>19</v>
      </c>
      <c r="H26" s="452">
        <v>99000</v>
      </c>
      <c r="I26" s="543">
        <v>19.8</v>
      </c>
      <c r="J26" s="452">
        <v>199000</v>
      </c>
      <c r="K26" s="543">
        <v>19.9</v>
      </c>
      <c r="L26" s="452">
        <v>999000</v>
      </c>
      <c r="M26" s="543">
        <v>19.98</v>
      </c>
      <c r="N26" s="466" t="s">
        <v>421</v>
      </c>
    </row>
    <row r="27" spans="1:14" ht="24.75" customHeight="1">
      <c r="A27" s="468" t="s">
        <v>86</v>
      </c>
      <c r="B27" s="452">
        <v>3000</v>
      </c>
      <c r="C27" s="543">
        <v>15</v>
      </c>
      <c r="D27" s="452">
        <v>12000</v>
      </c>
      <c r="E27" s="543">
        <v>24</v>
      </c>
      <c r="F27" s="452">
        <v>27000</v>
      </c>
      <c r="G27" s="543">
        <v>27</v>
      </c>
      <c r="H27" s="452">
        <v>147000</v>
      </c>
      <c r="I27" s="543">
        <v>29.4</v>
      </c>
      <c r="J27" s="452">
        <v>297000</v>
      </c>
      <c r="K27" s="543">
        <v>29.7</v>
      </c>
      <c r="L27" s="452">
        <v>1497000</v>
      </c>
      <c r="M27" s="543">
        <v>29.94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543">
        <v>0</v>
      </c>
      <c r="D28" s="452">
        <v>0</v>
      </c>
      <c r="E28" s="543">
        <v>0</v>
      </c>
      <c r="F28" s="452">
        <v>0</v>
      </c>
      <c r="G28" s="543">
        <v>0</v>
      </c>
      <c r="H28" s="452">
        <v>0</v>
      </c>
      <c r="I28" s="543">
        <v>0</v>
      </c>
      <c r="J28" s="452">
        <v>0</v>
      </c>
      <c r="K28" s="543">
        <v>0</v>
      </c>
      <c r="L28" s="452">
        <v>0</v>
      </c>
      <c r="M28" s="543">
        <v>0</v>
      </c>
      <c r="N28" s="466" t="s">
        <v>423</v>
      </c>
    </row>
    <row r="29" spans="1:14" ht="24.75" customHeight="1">
      <c r="A29" s="468" t="s">
        <v>327</v>
      </c>
      <c r="B29" s="452">
        <v>2400</v>
      </c>
      <c r="C29" s="543">
        <v>12</v>
      </c>
      <c r="D29" s="452">
        <v>6000</v>
      </c>
      <c r="E29" s="543">
        <v>12</v>
      </c>
      <c r="F29" s="452">
        <v>12000</v>
      </c>
      <c r="G29" s="543">
        <v>12</v>
      </c>
      <c r="H29" s="452">
        <v>109200</v>
      </c>
      <c r="I29" s="543">
        <v>21.84</v>
      </c>
      <c r="J29" s="452">
        <v>262400</v>
      </c>
      <c r="K29" s="543">
        <v>26.24</v>
      </c>
      <c r="L29" s="452">
        <v>1542400</v>
      </c>
      <c r="M29" s="543">
        <v>30.848</v>
      </c>
      <c r="N29" s="466" t="s">
        <v>424</v>
      </c>
    </row>
    <row r="30" spans="1:14" ht="24.75" customHeight="1">
      <c r="A30" s="468" t="s">
        <v>328</v>
      </c>
      <c r="B30" s="452">
        <v>1760</v>
      </c>
      <c r="C30" s="543">
        <v>8.8</v>
      </c>
      <c r="D30" s="452">
        <v>5000</v>
      </c>
      <c r="E30" s="543">
        <v>10</v>
      </c>
      <c r="F30" s="452">
        <v>12000</v>
      </c>
      <c r="G30" s="543">
        <v>12</v>
      </c>
      <c r="H30" s="452">
        <v>140000</v>
      </c>
      <c r="I30" s="543">
        <v>28</v>
      </c>
      <c r="J30" s="452">
        <v>280000</v>
      </c>
      <c r="K30" s="543">
        <v>28</v>
      </c>
      <c r="L30" s="452">
        <v>1400000</v>
      </c>
      <c r="M30" s="543">
        <v>28</v>
      </c>
      <c r="N30" s="466" t="s">
        <v>425</v>
      </c>
    </row>
    <row r="31" spans="1:14" ht="24.75" customHeight="1">
      <c r="A31" s="468" t="s">
        <v>124</v>
      </c>
      <c r="B31" s="452">
        <v>3825</v>
      </c>
      <c r="C31" s="543">
        <v>19.125</v>
      </c>
      <c r="D31" s="452">
        <v>10455</v>
      </c>
      <c r="E31" s="543">
        <v>20.91</v>
      </c>
      <c r="F31" s="452">
        <v>23842.5</v>
      </c>
      <c r="G31" s="543">
        <v>23.8425</v>
      </c>
      <c r="H31" s="452">
        <v>179752.5</v>
      </c>
      <c r="I31" s="543">
        <v>35.9505</v>
      </c>
      <c r="J31" s="452">
        <v>410000</v>
      </c>
      <c r="K31" s="543">
        <v>41</v>
      </c>
      <c r="L31" s="452">
        <v>2049999.9999999998</v>
      </c>
      <c r="M31" s="543">
        <v>40.99999999999999</v>
      </c>
      <c r="N31" s="466" t="s">
        <v>329</v>
      </c>
    </row>
    <row r="32" spans="1:14" ht="24.75" customHeight="1">
      <c r="A32" s="468" t="s">
        <v>320</v>
      </c>
      <c r="B32" s="452">
        <v>3564</v>
      </c>
      <c r="C32" s="543">
        <v>17.82</v>
      </c>
      <c r="D32" s="452">
        <v>10494</v>
      </c>
      <c r="E32" s="543">
        <v>20.988</v>
      </c>
      <c r="F32" s="452">
        <v>24353.999999999996</v>
      </c>
      <c r="G32" s="543">
        <v>24.353999999999996</v>
      </c>
      <c r="H32" s="452">
        <v>125000</v>
      </c>
      <c r="I32" s="543">
        <v>25</v>
      </c>
      <c r="J32" s="452">
        <v>250000</v>
      </c>
      <c r="K32" s="543">
        <v>25</v>
      </c>
      <c r="L32" s="452">
        <v>1250000</v>
      </c>
      <c r="M32" s="543">
        <v>25</v>
      </c>
      <c r="N32" s="466" t="s">
        <v>320</v>
      </c>
    </row>
    <row r="33" spans="1:14" ht="24.75" customHeight="1">
      <c r="A33" s="468" t="s">
        <v>321</v>
      </c>
      <c r="B33" s="452">
        <v>5000</v>
      </c>
      <c r="C33" s="543">
        <v>25</v>
      </c>
      <c r="D33" s="452">
        <v>12500</v>
      </c>
      <c r="E33" s="543">
        <v>25</v>
      </c>
      <c r="F33" s="452">
        <v>25000</v>
      </c>
      <c r="G33" s="543">
        <v>25</v>
      </c>
      <c r="H33" s="452">
        <v>125000</v>
      </c>
      <c r="I33" s="543">
        <v>25</v>
      </c>
      <c r="J33" s="452">
        <v>250000</v>
      </c>
      <c r="K33" s="543">
        <v>25</v>
      </c>
      <c r="L33" s="452">
        <v>1250000</v>
      </c>
      <c r="M33" s="543">
        <v>25</v>
      </c>
      <c r="N33" s="466" t="s">
        <v>321</v>
      </c>
    </row>
    <row r="34" spans="1:14" ht="24.75" customHeight="1">
      <c r="A34" s="468" t="s">
        <v>216</v>
      </c>
      <c r="B34" s="452">
        <v>9000</v>
      </c>
      <c r="C34" s="543">
        <v>45</v>
      </c>
      <c r="D34" s="452">
        <v>22500</v>
      </c>
      <c r="E34" s="543">
        <v>45</v>
      </c>
      <c r="F34" s="452">
        <v>45000</v>
      </c>
      <c r="G34" s="543">
        <v>45</v>
      </c>
      <c r="H34" s="452">
        <v>225000</v>
      </c>
      <c r="I34" s="543">
        <v>45</v>
      </c>
      <c r="J34" s="452">
        <v>450000</v>
      </c>
      <c r="K34" s="543">
        <v>45</v>
      </c>
      <c r="L34" s="452">
        <v>2250000</v>
      </c>
      <c r="M34" s="543">
        <v>45</v>
      </c>
      <c r="N34" s="466" t="s">
        <v>216</v>
      </c>
    </row>
    <row r="35" spans="1:14" ht="24.75" customHeight="1">
      <c r="A35" s="468" t="s">
        <v>84</v>
      </c>
      <c r="B35" s="452">
        <v>9576</v>
      </c>
      <c r="C35" s="543">
        <v>47.88</v>
      </c>
      <c r="D35" s="452">
        <v>24696</v>
      </c>
      <c r="E35" s="543">
        <v>49.392</v>
      </c>
      <c r="F35" s="452">
        <v>49896</v>
      </c>
      <c r="G35" s="543">
        <v>49.896</v>
      </c>
      <c r="H35" s="452">
        <v>268296</v>
      </c>
      <c r="I35" s="543">
        <v>53.6592</v>
      </c>
      <c r="J35" s="452">
        <v>541296</v>
      </c>
      <c r="K35" s="543">
        <v>54.1296</v>
      </c>
      <c r="L35" s="452">
        <v>2725296</v>
      </c>
      <c r="M35" s="543">
        <v>54.50592</v>
      </c>
      <c r="N35" s="466" t="s">
        <v>84</v>
      </c>
    </row>
    <row r="36" spans="1:14" ht="24.75" customHeight="1">
      <c r="A36" s="468" t="s">
        <v>332</v>
      </c>
      <c r="B36" s="456">
        <v>3500</v>
      </c>
      <c r="C36" s="544">
        <v>17.5</v>
      </c>
      <c r="D36" s="456">
        <v>14000</v>
      </c>
      <c r="E36" s="544">
        <v>28</v>
      </c>
      <c r="F36" s="456">
        <v>31499.999999999996</v>
      </c>
      <c r="G36" s="544">
        <v>31.499999999999996</v>
      </c>
      <c r="H36" s="456">
        <v>171500</v>
      </c>
      <c r="I36" s="544">
        <v>34.3</v>
      </c>
      <c r="J36" s="456">
        <v>346500</v>
      </c>
      <c r="K36" s="544">
        <v>34.65</v>
      </c>
      <c r="L36" s="456">
        <v>1746500</v>
      </c>
      <c r="M36" s="544">
        <v>34.93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30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70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459">
        <v>0</v>
      </c>
      <c r="D40" s="458">
        <v>0</v>
      </c>
      <c r="E40" s="459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0</v>
      </c>
      <c r="K40" s="459">
        <v>0</v>
      </c>
      <c r="L40" s="458">
        <v>0</v>
      </c>
      <c r="M40" s="459">
        <v>0</v>
      </c>
      <c r="N40" s="525" t="s">
        <v>427</v>
      </c>
    </row>
    <row r="41" spans="1:14" ht="24.75" customHeight="1">
      <c r="A41" s="468" t="s">
        <v>256</v>
      </c>
      <c r="B41" s="454">
        <v>2310</v>
      </c>
      <c r="C41" s="455">
        <v>11.55</v>
      </c>
      <c r="D41" s="454">
        <v>6930</v>
      </c>
      <c r="E41" s="455">
        <v>13.86</v>
      </c>
      <c r="F41" s="454">
        <v>14629.999999999998</v>
      </c>
      <c r="G41" s="455">
        <v>14.629999999999999</v>
      </c>
      <c r="H41" s="454">
        <v>76230</v>
      </c>
      <c r="I41" s="455">
        <v>15.246</v>
      </c>
      <c r="J41" s="454">
        <v>153230</v>
      </c>
      <c r="K41" s="455">
        <v>15.323</v>
      </c>
      <c r="L41" s="454">
        <v>769230</v>
      </c>
      <c r="M41" s="455">
        <v>15.3846</v>
      </c>
      <c r="N41" s="525" t="s">
        <v>256</v>
      </c>
    </row>
    <row r="42" spans="1:14" ht="24.75" customHeight="1">
      <c r="A42" s="468" t="s">
        <v>89</v>
      </c>
      <c r="B42" s="454">
        <v>2540</v>
      </c>
      <c r="C42" s="455">
        <v>12.7</v>
      </c>
      <c r="D42" s="454">
        <v>8540</v>
      </c>
      <c r="E42" s="455">
        <v>17.08</v>
      </c>
      <c r="F42" s="454">
        <v>18540</v>
      </c>
      <c r="G42" s="455">
        <v>18.54</v>
      </c>
      <c r="H42" s="454">
        <v>98540</v>
      </c>
      <c r="I42" s="455">
        <v>19.708</v>
      </c>
      <c r="J42" s="454">
        <v>198540</v>
      </c>
      <c r="K42" s="455">
        <v>19.854</v>
      </c>
      <c r="L42" s="454">
        <v>998540</v>
      </c>
      <c r="M42" s="455">
        <v>19.9708</v>
      </c>
      <c r="N42" s="525" t="s">
        <v>428</v>
      </c>
    </row>
    <row r="43" spans="1:14" ht="24.75" customHeight="1">
      <c r="A43" s="468" t="s">
        <v>247</v>
      </c>
      <c r="B43" s="531">
        <v>3564</v>
      </c>
      <c r="C43" s="532">
        <v>17.82</v>
      </c>
      <c r="D43" s="531">
        <v>10494</v>
      </c>
      <c r="E43" s="532">
        <v>20.988</v>
      </c>
      <c r="F43" s="531">
        <v>24353.999999999996</v>
      </c>
      <c r="G43" s="532">
        <v>24.353999999999996</v>
      </c>
      <c r="H43" s="531">
        <v>125000</v>
      </c>
      <c r="I43" s="532">
        <v>25</v>
      </c>
      <c r="J43" s="531">
        <v>250000</v>
      </c>
      <c r="K43" s="532">
        <v>25</v>
      </c>
      <c r="L43" s="531">
        <v>1250000</v>
      </c>
      <c r="M43" s="532">
        <v>25</v>
      </c>
      <c r="N43" s="525" t="s">
        <v>247</v>
      </c>
    </row>
    <row r="44" spans="2:12" ht="18.75" customHeight="1">
      <c r="B44" s="410"/>
      <c r="D44" s="411"/>
      <c r="G44" s="423"/>
      <c r="H44" s="413"/>
      <c r="J44" s="410"/>
      <c r="L44" s="410"/>
    </row>
    <row r="45" spans="2:12" ht="18.75" customHeight="1">
      <c r="B45" s="408"/>
      <c r="C45" s="423"/>
      <c r="D45" s="411"/>
      <c r="G45" s="423"/>
      <c r="H45" s="413"/>
      <c r="J45" s="410"/>
      <c r="L45" s="410"/>
    </row>
    <row r="46" spans="1:14" ht="18.75" customHeight="1">
      <c r="A46" s="734" t="s">
        <v>403</v>
      </c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</row>
    <row r="47" spans="1:14" ht="18.75" customHeight="1">
      <c r="A47" s="734" t="s">
        <v>404</v>
      </c>
      <c r="B47" s="734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734"/>
      <c r="N47" s="734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75" customHeight="1">
      <c r="A49" s="734" t="s">
        <v>405</v>
      </c>
      <c r="B49" s="734"/>
      <c r="C49" s="734"/>
      <c r="D49" s="734"/>
      <c r="E49" s="734"/>
      <c r="F49" s="734"/>
      <c r="G49" s="734"/>
      <c r="H49" s="734"/>
      <c r="I49" s="734"/>
      <c r="J49" s="734"/>
      <c r="K49" s="734"/>
      <c r="L49" s="734"/>
      <c r="M49" s="734"/>
      <c r="N49" s="734"/>
    </row>
    <row r="50" spans="1:14" ht="40.5" customHeight="1">
      <c r="A50" s="733" t="s">
        <v>171</v>
      </c>
      <c r="B50" s="733"/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</row>
    <row r="51" spans="2:12" ht="18.75" customHeight="1">
      <c r="B51" s="410"/>
      <c r="D51" s="410"/>
      <c r="F51" s="410"/>
      <c r="H51" s="410"/>
      <c r="J51" s="410"/>
      <c r="L51" s="410"/>
    </row>
    <row r="52" spans="2:12" ht="18.75" customHeight="1">
      <c r="B52" s="410"/>
      <c r="D52" s="410"/>
      <c r="F52" s="410"/>
      <c r="H52" s="410"/>
      <c r="J52" s="410"/>
      <c r="L52" s="410"/>
    </row>
    <row r="53" spans="2:12" ht="18.75" customHeight="1">
      <c r="B53" s="410"/>
      <c r="D53" s="410"/>
      <c r="F53" s="410"/>
      <c r="H53" s="410"/>
      <c r="J53" s="410"/>
      <c r="L53" s="410"/>
    </row>
    <row r="54" spans="2:12" ht="18.75" customHeight="1">
      <c r="B54" s="410"/>
      <c r="D54" s="410"/>
      <c r="F54" s="410"/>
      <c r="H54" s="410"/>
      <c r="J54" s="410"/>
      <c r="L54" s="410"/>
    </row>
    <row r="55" spans="2:12" ht="18.75" customHeight="1">
      <c r="B55" s="410"/>
      <c r="D55" s="410"/>
      <c r="F55" s="410"/>
      <c r="H55" s="410"/>
      <c r="J55" s="410"/>
      <c r="L55" s="410"/>
    </row>
    <row r="56" spans="2:12" ht="18.75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sheetProtection/>
  <mergeCells count="13">
    <mergeCell ref="L7:M7"/>
    <mergeCell ref="B9:M9"/>
    <mergeCell ref="A47:N47"/>
    <mergeCell ref="A49:N49"/>
    <mergeCell ref="A50:N50"/>
    <mergeCell ref="A46:N46"/>
    <mergeCell ref="B5:M5"/>
    <mergeCell ref="B6:M6"/>
    <mergeCell ref="B7:C7"/>
    <mergeCell ref="D7:E7"/>
    <mergeCell ref="F7:G7"/>
    <mergeCell ref="H7:I7"/>
    <mergeCell ref="J7:K7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contribuzioni&amp;R81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0.57421875" style="42" customWidth="1"/>
    <col min="2" max="6" width="11.57421875" style="42" bestFit="1" customWidth="1"/>
    <col min="7" max="12" width="13.57421875" style="42" bestFit="1" customWidth="1"/>
    <col min="13" max="13" width="13.57421875" style="42" customWidth="1"/>
    <col min="14" max="22" width="12.7109375" style="42" customWidth="1"/>
    <col min="23" max="23" width="14.57421875" style="42" customWidth="1"/>
    <col min="24" max="24" width="15.00390625" style="41" customWidth="1"/>
    <col min="25" max="25" width="15.28125" style="42" bestFit="1" customWidth="1"/>
    <col min="26" max="26" width="34.421875" style="42" bestFit="1" customWidth="1"/>
    <col min="27" max="16384" width="12.7109375" style="42" customWidth="1"/>
  </cols>
  <sheetData>
    <row r="1" spans="1:24" s="55" customFormat="1" ht="18.75" customHeight="1">
      <c r="A1" s="40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X1" s="40"/>
    </row>
    <row r="2" spans="1:24" s="55" customFormat="1" ht="18.75" customHeight="1">
      <c r="A2" s="40" t="s">
        <v>237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X2" s="40"/>
    </row>
    <row r="3" spans="1:24" s="55" customFormat="1" ht="18.75" customHeight="1">
      <c r="A3" s="43" t="s">
        <v>92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X3" s="40"/>
    </row>
    <row r="4" spans="1:13" ht="18.75" customHeight="1">
      <c r="A4" s="43" t="s">
        <v>93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26" ht="18.75" customHeight="1" thickBot="1">
      <c r="A5" s="44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X5" s="56"/>
      <c r="Z5" s="56">
        <v>4</v>
      </c>
    </row>
    <row r="6" spans="1:26" ht="18.75" customHeight="1" thickBot="1">
      <c r="A6" s="43" t="s">
        <v>10</v>
      </c>
      <c r="B6" s="566" t="s">
        <v>17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492"/>
      <c r="N6" s="566" t="s">
        <v>125</v>
      </c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8"/>
      <c r="Z6" s="56" t="s">
        <v>11</v>
      </c>
    </row>
    <row r="7" spans="1:26" ht="18.75" customHeight="1">
      <c r="A7" s="43" t="s">
        <v>13</v>
      </c>
      <c r="B7" s="63">
        <v>12500</v>
      </c>
      <c r="C7" s="63">
        <v>15000</v>
      </c>
      <c r="D7" s="63">
        <v>17500</v>
      </c>
      <c r="E7" s="63">
        <v>20000</v>
      </c>
      <c r="F7" s="63">
        <v>25000</v>
      </c>
      <c r="G7" s="63">
        <v>30000</v>
      </c>
      <c r="H7" s="63">
        <v>35000</v>
      </c>
      <c r="I7" s="63">
        <v>40000</v>
      </c>
      <c r="J7" s="63">
        <v>45000</v>
      </c>
      <c r="K7" s="63">
        <v>50000</v>
      </c>
      <c r="L7" s="63">
        <v>60000</v>
      </c>
      <c r="M7" s="63">
        <v>70000</v>
      </c>
      <c r="N7" s="63">
        <v>80000</v>
      </c>
      <c r="O7" s="63">
        <v>90000</v>
      </c>
      <c r="P7" s="63">
        <v>100000</v>
      </c>
      <c r="Q7" s="63">
        <v>125000</v>
      </c>
      <c r="R7" s="63">
        <v>150000</v>
      </c>
      <c r="S7" s="63">
        <v>175000</v>
      </c>
      <c r="T7" s="63">
        <v>200000</v>
      </c>
      <c r="U7" s="63">
        <v>250000</v>
      </c>
      <c r="V7" s="63">
        <v>300000</v>
      </c>
      <c r="W7" s="63">
        <v>400000</v>
      </c>
      <c r="X7" s="63">
        <v>500000</v>
      </c>
      <c r="Y7" s="63">
        <v>1000000</v>
      </c>
      <c r="Z7" s="56" t="s">
        <v>14</v>
      </c>
    </row>
    <row r="8" spans="1:26" ht="18.75" customHeight="1">
      <c r="A8" s="4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Z8" s="56"/>
    </row>
    <row r="9" spans="1:26" ht="18.75" customHeight="1">
      <c r="A9" s="43"/>
      <c r="B9" s="563" t="s">
        <v>18</v>
      </c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5"/>
      <c r="N9" s="563" t="s">
        <v>371</v>
      </c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5"/>
      <c r="Z9" s="56"/>
    </row>
    <row r="10" spans="1:26" ht="18.75" customHeight="1">
      <c r="A10" s="47" t="s">
        <v>169</v>
      </c>
      <c r="B10" s="15">
        <v>48</v>
      </c>
      <c r="C10" s="15">
        <v>48</v>
      </c>
      <c r="D10" s="15">
        <v>98.6</v>
      </c>
      <c r="E10" s="15">
        <v>199.8</v>
      </c>
      <c r="F10" s="15">
        <v>445.90000000000003</v>
      </c>
      <c r="G10" s="15">
        <v>687.4</v>
      </c>
      <c r="H10" s="15">
        <v>1055.4</v>
      </c>
      <c r="I10" s="15">
        <v>1386.6</v>
      </c>
      <c r="J10" s="15">
        <v>1842</v>
      </c>
      <c r="K10" s="15">
        <v>2279</v>
      </c>
      <c r="L10" s="15">
        <v>3100.1</v>
      </c>
      <c r="M10" s="15">
        <v>4328.3</v>
      </c>
      <c r="N10" s="15">
        <v>5701.4</v>
      </c>
      <c r="O10" s="15">
        <v>7086</v>
      </c>
      <c r="P10" s="15">
        <v>8470.6</v>
      </c>
      <c r="Q10" s="15">
        <v>12359.9</v>
      </c>
      <c r="R10" s="15">
        <v>16587.300000000003</v>
      </c>
      <c r="S10" s="15">
        <v>21224.1</v>
      </c>
      <c r="T10" s="15">
        <v>26141.500000000004</v>
      </c>
      <c r="U10" s="15">
        <v>36576.600000000006</v>
      </c>
      <c r="V10" s="15">
        <v>47860.399999999994</v>
      </c>
      <c r="W10" s="15">
        <v>73047.7</v>
      </c>
      <c r="X10" s="15">
        <v>99927.80000000002</v>
      </c>
      <c r="Y10" s="15">
        <v>234238.6</v>
      </c>
      <c r="Z10" s="56" t="s">
        <v>372</v>
      </c>
    </row>
    <row r="11" spans="1:26" ht="18.75" customHeight="1">
      <c r="A11" s="47" t="s">
        <v>67</v>
      </c>
      <c r="B11" s="439">
        <v>0</v>
      </c>
      <c r="C11" s="439">
        <v>0</v>
      </c>
      <c r="D11" s="439">
        <v>0</v>
      </c>
      <c r="E11" s="439">
        <v>0</v>
      </c>
      <c r="F11" s="439">
        <v>37.10000000000001</v>
      </c>
      <c r="G11" s="439">
        <v>308.79999999999995</v>
      </c>
      <c r="H11" s="439">
        <v>668.8000000000001</v>
      </c>
      <c r="I11" s="439">
        <v>1168.25</v>
      </c>
      <c r="J11" s="439">
        <v>1764.8500000000004</v>
      </c>
      <c r="K11" s="439">
        <v>2608.0000000000005</v>
      </c>
      <c r="L11" s="439">
        <v>4473.750000000001</v>
      </c>
      <c r="M11" s="439">
        <v>6170.150000000001</v>
      </c>
      <c r="N11" s="15">
        <v>7830.7</v>
      </c>
      <c r="O11" s="15">
        <v>9501.500000000002</v>
      </c>
      <c r="P11" s="15">
        <v>11396.2</v>
      </c>
      <c r="Q11" s="15">
        <v>16282.550000000001</v>
      </c>
      <c r="R11" s="15">
        <v>21622</v>
      </c>
      <c r="S11" s="15">
        <v>27311.2</v>
      </c>
      <c r="T11" s="15">
        <v>33498.75</v>
      </c>
      <c r="U11" s="15">
        <v>46035.25</v>
      </c>
      <c r="V11" s="15">
        <v>58724.350000000006</v>
      </c>
      <c r="W11" s="15">
        <v>85142.5</v>
      </c>
      <c r="X11" s="15">
        <v>112667.70000000001</v>
      </c>
      <c r="Y11" s="15">
        <v>252177.80000000002</v>
      </c>
      <c r="Z11" s="56" t="s">
        <v>373</v>
      </c>
    </row>
    <row r="12" spans="1:26" ht="18.75" customHeight="1">
      <c r="A12" s="47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72.8</v>
      </c>
      <c r="G12" s="15">
        <v>249.5</v>
      </c>
      <c r="H12" s="15">
        <v>746.5</v>
      </c>
      <c r="I12" s="15">
        <v>1329.3000000000002</v>
      </c>
      <c r="J12" s="15">
        <v>1896.3000000000002</v>
      </c>
      <c r="K12" s="15">
        <v>2463.3</v>
      </c>
      <c r="L12" s="15">
        <v>3644.5</v>
      </c>
      <c r="M12" s="15">
        <v>4951.799999999999</v>
      </c>
      <c r="N12" s="15">
        <v>6243.299999999999</v>
      </c>
      <c r="O12" s="15">
        <v>7534.799999999999</v>
      </c>
      <c r="P12" s="15">
        <v>8889.300000000001</v>
      </c>
      <c r="Q12" s="15">
        <v>12447</v>
      </c>
      <c r="R12" s="15">
        <v>16227</v>
      </c>
      <c r="S12" s="15">
        <v>20428.800000000003</v>
      </c>
      <c r="T12" s="15">
        <v>24914.7</v>
      </c>
      <c r="U12" s="15">
        <v>33988.8</v>
      </c>
      <c r="V12" s="15">
        <v>43042.600000000006</v>
      </c>
      <c r="W12" s="15">
        <v>61272</v>
      </c>
      <c r="X12" s="15">
        <v>79521.70000000001</v>
      </c>
      <c r="Y12" s="15">
        <v>170709.30000000002</v>
      </c>
      <c r="Z12" s="56" t="s">
        <v>374</v>
      </c>
    </row>
    <row r="13" spans="1:26" ht="18.75" customHeight="1">
      <c r="A13" s="47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628.115</v>
      </c>
      <c r="I13" s="15">
        <v>1307.1200000000001</v>
      </c>
      <c r="J13" s="15">
        <v>1971.036</v>
      </c>
      <c r="K13" s="15">
        <v>2634.9519999999998</v>
      </c>
      <c r="L13" s="15">
        <v>3977.873</v>
      </c>
      <c r="M13" s="15">
        <v>5320.794</v>
      </c>
      <c r="N13" s="15">
        <v>6543.003</v>
      </c>
      <c r="O13" s="15">
        <v>7750.1230000000005</v>
      </c>
      <c r="P13" s="15">
        <v>8942.154</v>
      </c>
      <c r="Q13" s="15">
        <v>11990.132</v>
      </c>
      <c r="R13" s="15">
        <v>15249.356</v>
      </c>
      <c r="S13" s="15">
        <v>18629.291999999998</v>
      </c>
      <c r="T13" s="15">
        <v>21994.139</v>
      </c>
      <c r="U13" s="15">
        <v>28738.922</v>
      </c>
      <c r="V13" s="15">
        <v>35468.616</v>
      </c>
      <c r="W13" s="15">
        <v>49018.538</v>
      </c>
      <c r="X13" s="15">
        <v>62583.549</v>
      </c>
      <c r="Y13" s="15">
        <v>130363.337</v>
      </c>
      <c r="Z13" s="56" t="s">
        <v>375</v>
      </c>
    </row>
    <row r="14" spans="1:26" ht="18.75" customHeight="1">
      <c r="A14" s="47" t="s">
        <v>76</v>
      </c>
      <c r="B14" s="15">
        <v>20.599999999999998</v>
      </c>
      <c r="C14" s="15">
        <v>48</v>
      </c>
      <c r="D14" s="15">
        <v>92.60000000000001</v>
      </c>
      <c r="E14" s="15">
        <v>150.9</v>
      </c>
      <c r="F14" s="15">
        <v>308.7</v>
      </c>
      <c r="G14" s="15">
        <v>531.65</v>
      </c>
      <c r="H14" s="15">
        <v>782.0500000000001</v>
      </c>
      <c r="I14" s="15">
        <v>1087.3</v>
      </c>
      <c r="J14" s="15">
        <v>1464.6</v>
      </c>
      <c r="K14" s="15">
        <v>1876.2000000000003</v>
      </c>
      <c r="L14" s="15">
        <v>2668.55</v>
      </c>
      <c r="M14" s="15">
        <v>3460.85</v>
      </c>
      <c r="N14" s="15">
        <v>4116</v>
      </c>
      <c r="O14" s="15">
        <v>5042.1</v>
      </c>
      <c r="P14" s="15">
        <v>5971.65</v>
      </c>
      <c r="Q14" s="15">
        <v>8561.300000000001</v>
      </c>
      <c r="R14" s="15">
        <v>11425.35</v>
      </c>
      <c r="S14" s="15">
        <v>14423.15</v>
      </c>
      <c r="T14" s="15">
        <v>17407.25</v>
      </c>
      <c r="U14" s="15">
        <v>23385.75</v>
      </c>
      <c r="V14" s="15">
        <v>29350.500000000004</v>
      </c>
      <c r="W14" s="15">
        <v>41365.8</v>
      </c>
      <c r="X14" s="15">
        <v>53391.399999999994</v>
      </c>
      <c r="Y14" s="15">
        <v>109643.4</v>
      </c>
      <c r="Z14" s="56" t="s">
        <v>376</v>
      </c>
    </row>
    <row r="15" spans="1:26" ht="18.75" customHeight="1">
      <c r="A15" s="47" t="s">
        <v>79</v>
      </c>
      <c r="B15" s="15">
        <v>0</v>
      </c>
      <c r="C15" s="15">
        <v>0</v>
      </c>
      <c r="D15" s="15">
        <v>0</v>
      </c>
      <c r="E15" s="15">
        <v>217.45</v>
      </c>
      <c r="F15" s="15">
        <v>761.0500000000001</v>
      </c>
      <c r="G15" s="15">
        <v>1236.7</v>
      </c>
      <c r="H15" s="15">
        <v>1671.6</v>
      </c>
      <c r="I15" s="15">
        <v>2106.4500000000003</v>
      </c>
      <c r="J15" s="15">
        <v>2541.3</v>
      </c>
      <c r="K15" s="15">
        <v>3017</v>
      </c>
      <c r="L15" s="15">
        <v>3913.95</v>
      </c>
      <c r="M15" s="15">
        <v>4946.75</v>
      </c>
      <c r="N15" s="15">
        <v>5979.599999999999</v>
      </c>
      <c r="O15" s="15">
        <v>7121.200000000001</v>
      </c>
      <c r="P15" s="15">
        <v>8330.7</v>
      </c>
      <c r="Q15" s="15">
        <v>11347.650000000001</v>
      </c>
      <c r="R15" s="15">
        <v>14378.249999999998</v>
      </c>
      <c r="S15" s="15">
        <v>17422.35</v>
      </c>
      <c r="T15" s="15">
        <v>20452.949999999997</v>
      </c>
      <c r="U15" s="15">
        <v>26527.65</v>
      </c>
      <c r="V15" s="15">
        <v>32588.85</v>
      </c>
      <c r="W15" s="15">
        <v>44792.6</v>
      </c>
      <c r="X15" s="15">
        <v>57010.05</v>
      </c>
      <c r="Y15" s="15">
        <v>118056.29999999999</v>
      </c>
      <c r="Z15" s="56" t="s">
        <v>377</v>
      </c>
    </row>
    <row r="16" spans="1:26" ht="18.75" customHeight="1">
      <c r="A16" s="47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70.25</v>
      </c>
      <c r="G16" s="15">
        <v>211.55</v>
      </c>
      <c r="H16" s="15">
        <v>489.35</v>
      </c>
      <c r="I16" s="15">
        <v>862.9499999999999</v>
      </c>
      <c r="J16" s="15">
        <v>1332.3500000000001</v>
      </c>
      <c r="K16" s="15">
        <v>1876.1</v>
      </c>
      <c r="L16" s="15">
        <v>2972.2</v>
      </c>
      <c r="M16" s="15">
        <v>4154.85</v>
      </c>
      <c r="N16" s="15">
        <v>5382.549999999999</v>
      </c>
      <c r="O16" s="15">
        <v>6623.099999999999</v>
      </c>
      <c r="P16" s="15">
        <v>7890.25</v>
      </c>
      <c r="Q16" s="15">
        <v>11293.400000000001</v>
      </c>
      <c r="R16" s="15">
        <v>14753.2</v>
      </c>
      <c r="S16" s="15">
        <v>18360.25</v>
      </c>
      <c r="T16" s="15">
        <v>22122.45</v>
      </c>
      <c r="U16" s="15">
        <v>29698.45</v>
      </c>
      <c r="V16" s="15">
        <v>37464.450000000004</v>
      </c>
      <c r="W16" s="15">
        <v>51801.45</v>
      </c>
      <c r="X16" s="15">
        <v>65218.3</v>
      </c>
      <c r="Y16" s="15">
        <v>132302.5</v>
      </c>
      <c r="Z16" s="56" t="s">
        <v>378</v>
      </c>
    </row>
    <row r="17" spans="1:26" ht="18.75" customHeight="1">
      <c r="A17" s="47" t="s">
        <v>85</v>
      </c>
      <c r="B17" s="439">
        <v>0</v>
      </c>
      <c r="C17" s="439">
        <v>0</v>
      </c>
      <c r="D17" s="439">
        <v>0</v>
      </c>
      <c r="E17" s="439">
        <v>0</v>
      </c>
      <c r="F17" s="439">
        <v>406.75</v>
      </c>
      <c r="G17" s="439">
        <v>853.15</v>
      </c>
      <c r="H17" s="439">
        <v>1289.6000000000001</v>
      </c>
      <c r="I17" s="439">
        <v>1791.8</v>
      </c>
      <c r="J17" s="439">
        <v>2391.95</v>
      </c>
      <c r="K17" s="439">
        <v>2978.4500000000003</v>
      </c>
      <c r="L17" s="439">
        <v>3914.6499999999996</v>
      </c>
      <c r="M17" s="439">
        <v>5075.349999999999</v>
      </c>
      <c r="N17" s="439">
        <v>6397.15</v>
      </c>
      <c r="O17" s="439">
        <v>7735.15</v>
      </c>
      <c r="P17" s="439">
        <v>9151.199999999999</v>
      </c>
      <c r="Q17" s="439">
        <v>13168.800000000001</v>
      </c>
      <c r="R17" s="439">
        <v>17186.399999999998</v>
      </c>
      <c r="S17" s="439">
        <v>21352.8</v>
      </c>
      <c r="T17" s="439">
        <v>25613.449999999997</v>
      </c>
      <c r="U17" s="439">
        <v>34481.95</v>
      </c>
      <c r="V17" s="439">
        <v>43672.799999999996</v>
      </c>
      <c r="W17" s="439">
        <v>63159.40000000001</v>
      </c>
      <c r="X17" s="439">
        <v>83376.35</v>
      </c>
      <c r="Y17" s="439">
        <v>187042.84999999998</v>
      </c>
      <c r="Z17" s="56" t="s">
        <v>379</v>
      </c>
    </row>
    <row r="18" spans="1:26" ht="18.75" customHeight="1">
      <c r="A18" s="47" t="s">
        <v>88</v>
      </c>
      <c r="B18" s="439">
        <v>0</v>
      </c>
      <c r="C18" s="439">
        <v>0</v>
      </c>
      <c r="D18" s="439">
        <v>0</v>
      </c>
      <c r="E18" s="439">
        <v>5.95</v>
      </c>
      <c r="F18" s="439">
        <v>60.650000000000006</v>
      </c>
      <c r="G18" s="439">
        <v>167.25</v>
      </c>
      <c r="H18" s="439">
        <v>321.15</v>
      </c>
      <c r="I18" s="439">
        <v>512.05</v>
      </c>
      <c r="J18" s="439">
        <v>709.3</v>
      </c>
      <c r="K18" s="439">
        <v>916.15</v>
      </c>
      <c r="L18" s="439">
        <v>1352.75</v>
      </c>
      <c r="M18" s="439">
        <v>1756.75</v>
      </c>
      <c r="N18" s="15">
        <v>2183</v>
      </c>
      <c r="O18" s="15">
        <v>2603.3500000000004</v>
      </c>
      <c r="P18" s="15">
        <v>3270.05</v>
      </c>
      <c r="Q18" s="15">
        <v>4955.05</v>
      </c>
      <c r="R18" s="15">
        <v>6713.25</v>
      </c>
      <c r="S18" s="15">
        <v>9232.249999999998</v>
      </c>
      <c r="T18" s="15">
        <v>12551.15</v>
      </c>
      <c r="U18" s="15">
        <v>20233.050000000003</v>
      </c>
      <c r="V18" s="15">
        <v>27543.550000000003</v>
      </c>
      <c r="W18" s="15">
        <v>39324.350000000006</v>
      </c>
      <c r="X18" s="15">
        <v>49968.5</v>
      </c>
      <c r="Y18" s="15">
        <v>103153.75</v>
      </c>
      <c r="Z18" s="56" t="s">
        <v>380</v>
      </c>
    </row>
    <row r="19" spans="1:26" ht="18.75" customHeight="1">
      <c r="A19" s="47" t="s">
        <v>19</v>
      </c>
      <c r="B19" s="439">
        <v>0</v>
      </c>
      <c r="C19" s="439">
        <v>0</v>
      </c>
      <c r="D19" s="439">
        <v>108.75</v>
      </c>
      <c r="E19" s="439">
        <v>149.25</v>
      </c>
      <c r="F19" s="439">
        <v>304.95000000000005</v>
      </c>
      <c r="G19" s="439">
        <v>532.35</v>
      </c>
      <c r="H19" s="439">
        <v>918.0000000000001</v>
      </c>
      <c r="I19" s="439">
        <v>1472.8500000000001</v>
      </c>
      <c r="J19" s="439">
        <v>2186.7000000000003</v>
      </c>
      <c r="K19" s="439">
        <v>2612.05</v>
      </c>
      <c r="L19" s="439">
        <v>3832.5</v>
      </c>
      <c r="M19" s="439">
        <v>5036.900000000001</v>
      </c>
      <c r="N19" s="15">
        <v>6591.05</v>
      </c>
      <c r="O19" s="15">
        <v>8170.85</v>
      </c>
      <c r="P19" s="15">
        <v>9859.8</v>
      </c>
      <c r="Q19" s="15">
        <v>14577.199999999999</v>
      </c>
      <c r="R19" s="15">
        <v>19473.800000000003</v>
      </c>
      <c r="S19" s="15">
        <v>25032.999999999996</v>
      </c>
      <c r="T19" s="15">
        <v>30711.85</v>
      </c>
      <c r="U19" s="15">
        <v>42138.55</v>
      </c>
      <c r="V19" s="15">
        <v>54622.05000000001</v>
      </c>
      <c r="W19" s="15">
        <v>81748.84999999999</v>
      </c>
      <c r="X19" s="15">
        <v>107682.8</v>
      </c>
      <c r="Y19" s="15">
        <v>219470.9</v>
      </c>
      <c r="Z19" s="56" t="s">
        <v>381</v>
      </c>
    </row>
    <row r="20" spans="1:26" ht="18.75" customHeight="1">
      <c r="A20" s="47" t="s">
        <v>68</v>
      </c>
      <c r="B20" s="15">
        <v>80</v>
      </c>
      <c r="C20" s="15">
        <v>80</v>
      </c>
      <c r="D20" s="15">
        <v>80</v>
      </c>
      <c r="E20" s="15">
        <v>80</v>
      </c>
      <c r="F20" s="15">
        <v>224.85</v>
      </c>
      <c r="G20" s="15">
        <v>766.3499999999999</v>
      </c>
      <c r="H20" s="15">
        <v>1414</v>
      </c>
      <c r="I20" s="15">
        <v>2093</v>
      </c>
      <c r="J20" s="15">
        <v>2850.95</v>
      </c>
      <c r="K20" s="15">
        <v>3536.6000000000004</v>
      </c>
      <c r="L20" s="15">
        <v>4855.8</v>
      </c>
      <c r="M20" s="15">
        <v>6216.200000000001</v>
      </c>
      <c r="N20" s="15">
        <v>7990.2</v>
      </c>
      <c r="O20" s="15">
        <v>9833.95</v>
      </c>
      <c r="P20" s="15">
        <v>11829.5</v>
      </c>
      <c r="Q20" s="15">
        <v>16910.95</v>
      </c>
      <c r="R20" s="15">
        <v>22196.5</v>
      </c>
      <c r="S20" s="15">
        <v>27812.350000000002</v>
      </c>
      <c r="T20" s="15">
        <v>33535.25</v>
      </c>
      <c r="U20" s="15">
        <v>45649.8</v>
      </c>
      <c r="V20" s="15">
        <v>58185.74999999999</v>
      </c>
      <c r="W20" s="15">
        <v>83376.65</v>
      </c>
      <c r="X20" s="15">
        <v>108588.35</v>
      </c>
      <c r="Y20" s="15">
        <v>227372.65</v>
      </c>
      <c r="Z20" s="56" t="s">
        <v>382</v>
      </c>
    </row>
    <row r="21" spans="1:26" ht="18.75" customHeight="1">
      <c r="A21" s="47" t="s">
        <v>71</v>
      </c>
      <c r="B21" s="439">
        <v>0</v>
      </c>
      <c r="C21" s="439">
        <v>0</v>
      </c>
      <c r="D21" s="439">
        <v>0</v>
      </c>
      <c r="E21" s="439">
        <v>0</v>
      </c>
      <c r="F21" s="439"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305.5</v>
      </c>
      <c r="L21" s="439">
        <v>2590.65</v>
      </c>
      <c r="M21" s="439">
        <v>4849.45</v>
      </c>
      <c r="N21" s="15">
        <v>7108.3</v>
      </c>
      <c r="O21" s="15">
        <v>9343.6</v>
      </c>
      <c r="P21" s="15">
        <v>11602.4</v>
      </c>
      <c r="Q21" s="15">
        <v>17236.8</v>
      </c>
      <c r="R21" s="15">
        <v>22900.3</v>
      </c>
      <c r="S21" s="15">
        <v>28587.3</v>
      </c>
      <c r="T21" s="15">
        <v>34250.8</v>
      </c>
      <c r="U21" s="15">
        <v>45601.3</v>
      </c>
      <c r="V21" s="15">
        <v>56926.4</v>
      </c>
      <c r="W21" s="15">
        <v>79721.4</v>
      </c>
      <c r="X21" s="15">
        <v>102646.3</v>
      </c>
      <c r="Y21" s="15">
        <v>228794.15</v>
      </c>
      <c r="Z21" s="56" t="s">
        <v>383</v>
      </c>
    </row>
    <row r="22" spans="1:26" ht="18.75" customHeight="1">
      <c r="A22" s="47" t="s">
        <v>74</v>
      </c>
      <c r="B22" s="439">
        <v>0</v>
      </c>
      <c r="C22" s="439">
        <v>0</v>
      </c>
      <c r="D22" s="439">
        <v>0</v>
      </c>
      <c r="E22" s="439">
        <v>0</v>
      </c>
      <c r="F22" s="439">
        <v>241.25</v>
      </c>
      <c r="G22" s="439">
        <v>301.65</v>
      </c>
      <c r="H22" s="439">
        <v>362.25</v>
      </c>
      <c r="I22" s="439">
        <v>422.65</v>
      </c>
      <c r="J22" s="439">
        <v>758.3</v>
      </c>
      <c r="K22" s="439">
        <v>1226.45</v>
      </c>
      <c r="L22" s="439">
        <v>2376.35</v>
      </c>
      <c r="M22" s="439">
        <v>3768.15</v>
      </c>
      <c r="N22" s="15">
        <v>5364.35</v>
      </c>
      <c r="O22" s="15">
        <v>7137.3</v>
      </c>
      <c r="P22" s="15">
        <v>9066.699999999999</v>
      </c>
      <c r="Q22" s="15">
        <v>14271.449999999999</v>
      </c>
      <c r="R22" s="15">
        <v>19846.9</v>
      </c>
      <c r="S22" s="15">
        <v>25702.65</v>
      </c>
      <c r="T22" s="15">
        <v>31795.250000000004</v>
      </c>
      <c r="U22" s="15">
        <v>44571.15</v>
      </c>
      <c r="V22" s="15">
        <v>57707.05</v>
      </c>
      <c r="W22" s="15">
        <v>84483.69999999998</v>
      </c>
      <c r="X22" s="15">
        <v>111683.95</v>
      </c>
      <c r="Y22" s="15">
        <v>251579.95</v>
      </c>
      <c r="Z22" s="56" t="s">
        <v>384</v>
      </c>
    </row>
    <row r="23" spans="1:26" ht="18.75" customHeight="1">
      <c r="A23" s="47" t="s">
        <v>77</v>
      </c>
      <c r="B23" s="15">
        <v>60</v>
      </c>
      <c r="C23" s="15">
        <v>60</v>
      </c>
      <c r="D23" s="15">
        <v>60</v>
      </c>
      <c r="E23" s="15">
        <v>60</v>
      </c>
      <c r="F23" s="15">
        <v>199.9</v>
      </c>
      <c r="G23" s="15">
        <v>486.7</v>
      </c>
      <c r="H23" s="15">
        <v>940.65</v>
      </c>
      <c r="I23" s="15">
        <v>1512.45</v>
      </c>
      <c r="J23" s="15">
        <v>2061.6</v>
      </c>
      <c r="K23" s="15">
        <v>2629.1499999999996</v>
      </c>
      <c r="L23" s="15">
        <v>3972.3</v>
      </c>
      <c r="M23" s="15">
        <v>5428.150000000001</v>
      </c>
      <c r="N23" s="15">
        <v>6841.150000000001</v>
      </c>
      <c r="O23" s="15">
        <v>8363.550000000001</v>
      </c>
      <c r="P23" s="15">
        <v>9933.3</v>
      </c>
      <c r="Q23" s="15">
        <v>14050.949999999999</v>
      </c>
      <c r="R23" s="15">
        <v>18558.1</v>
      </c>
      <c r="S23" s="15">
        <v>23777.65</v>
      </c>
      <c r="T23" s="15">
        <v>29242.85</v>
      </c>
      <c r="U23" s="15">
        <v>40206.2</v>
      </c>
      <c r="V23" s="15">
        <v>51150.45</v>
      </c>
      <c r="W23" s="15">
        <v>75012.59999999999</v>
      </c>
      <c r="X23" s="15">
        <v>97170.25</v>
      </c>
      <c r="Y23" s="15">
        <v>196340.15</v>
      </c>
      <c r="Z23" s="56" t="s">
        <v>385</v>
      </c>
    </row>
    <row r="24" spans="1:26" ht="18.75" customHeight="1">
      <c r="A24" s="47" t="s">
        <v>80</v>
      </c>
      <c r="B24" s="439">
        <v>0</v>
      </c>
      <c r="C24" s="439">
        <v>0</v>
      </c>
      <c r="D24" s="439">
        <v>0</v>
      </c>
      <c r="E24" s="439">
        <v>0</v>
      </c>
      <c r="F24" s="439">
        <v>197.35000000000002</v>
      </c>
      <c r="G24" s="439">
        <v>638.05</v>
      </c>
      <c r="H24" s="439">
        <v>1179.35</v>
      </c>
      <c r="I24" s="439">
        <v>1776.05</v>
      </c>
      <c r="J24" s="439">
        <v>2398.5</v>
      </c>
      <c r="K24" s="439">
        <v>3050.6000000000004</v>
      </c>
      <c r="L24" s="439">
        <v>4028.7000000000003</v>
      </c>
      <c r="M24" s="439">
        <v>5229.1</v>
      </c>
      <c r="N24" s="15">
        <v>6756.35</v>
      </c>
      <c r="O24" s="15">
        <v>8463</v>
      </c>
      <c r="P24" s="15">
        <v>10198.5</v>
      </c>
      <c r="Q24" s="15">
        <v>14831.7</v>
      </c>
      <c r="R24" s="15">
        <v>19659.100000000002</v>
      </c>
      <c r="S24" s="15">
        <v>24551.3</v>
      </c>
      <c r="T24" s="15">
        <v>29433.300000000003</v>
      </c>
      <c r="U24" s="15">
        <v>39544.450000000004</v>
      </c>
      <c r="V24" s="15">
        <v>49632.950000000004</v>
      </c>
      <c r="W24" s="15">
        <v>69945.7</v>
      </c>
      <c r="X24" s="15">
        <v>89333.4</v>
      </c>
      <c r="Y24" s="15">
        <v>180431.15000000002</v>
      </c>
      <c r="Z24" s="56" t="s">
        <v>386</v>
      </c>
    </row>
    <row r="25" spans="1:26" ht="18.75" customHeight="1">
      <c r="A25" s="47" t="s">
        <v>83</v>
      </c>
      <c r="B25" s="15">
        <v>66.2</v>
      </c>
      <c r="C25" s="15">
        <v>107.94999999999999</v>
      </c>
      <c r="D25" s="15">
        <v>178.6</v>
      </c>
      <c r="E25" s="15">
        <v>262.2</v>
      </c>
      <c r="F25" s="15">
        <v>462.6</v>
      </c>
      <c r="G25" s="15">
        <v>709.3</v>
      </c>
      <c r="H25" s="15">
        <v>1033.1</v>
      </c>
      <c r="I25" s="15">
        <v>1407</v>
      </c>
      <c r="J25" s="15">
        <v>1827.1000000000001</v>
      </c>
      <c r="K25" s="15">
        <v>2259.75</v>
      </c>
      <c r="L25" s="15">
        <v>3165.5</v>
      </c>
      <c r="M25" s="15">
        <v>4166.1</v>
      </c>
      <c r="N25" s="15">
        <v>5228.9</v>
      </c>
      <c r="O25" s="15">
        <v>6365.150000000001</v>
      </c>
      <c r="P25" s="15">
        <v>7646.5</v>
      </c>
      <c r="Q25" s="15">
        <v>11228.199999999999</v>
      </c>
      <c r="R25" s="15">
        <v>14876.9</v>
      </c>
      <c r="S25" s="15">
        <v>18525</v>
      </c>
      <c r="T25" s="15">
        <v>22348.85</v>
      </c>
      <c r="U25" s="15">
        <v>30073.699999999997</v>
      </c>
      <c r="V25" s="15">
        <v>37791.75</v>
      </c>
      <c r="W25" s="15">
        <v>52670.35</v>
      </c>
      <c r="X25" s="15">
        <v>66987.84999999999</v>
      </c>
      <c r="Y25" s="15">
        <v>135992.65</v>
      </c>
      <c r="Z25" s="56" t="s">
        <v>387</v>
      </c>
    </row>
    <row r="26" spans="1:26" ht="18.75" customHeight="1">
      <c r="A26" s="47" t="s">
        <v>86</v>
      </c>
      <c r="B26" s="439">
        <v>0</v>
      </c>
      <c r="C26" s="439">
        <v>0</v>
      </c>
      <c r="D26" s="439">
        <v>0</v>
      </c>
      <c r="E26" s="439">
        <v>0</v>
      </c>
      <c r="F26" s="439">
        <v>0</v>
      </c>
      <c r="G26" s="439">
        <v>85.19999999999999</v>
      </c>
      <c r="H26" s="439">
        <v>508.79999999999995</v>
      </c>
      <c r="I26" s="439">
        <v>975.2</v>
      </c>
      <c r="J26" s="439">
        <v>1265.3000000000002</v>
      </c>
      <c r="K26" s="439">
        <v>1966.3000000000002</v>
      </c>
      <c r="L26" s="439">
        <v>3392</v>
      </c>
      <c r="M26" s="439">
        <v>4799.95</v>
      </c>
      <c r="N26" s="15">
        <v>6222.200000000001</v>
      </c>
      <c r="O26" s="15">
        <v>8077.200000000001</v>
      </c>
      <c r="P26" s="15">
        <v>9954.95</v>
      </c>
      <c r="Q26" s="15">
        <v>14663.35</v>
      </c>
      <c r="R26" s="15">
        <v>19779.600000000002</v>
      </c>
      <c r="S26" s="15">
        <v>25240.7</v>
      </c>
      <c r="T26" s="15">
        <v>30671.1</v>
      </c>
      <c r="U26" s="15">
        <v>41731.15</v>
      </c>
      <c r="V26" s="15">
        <v>52841.00000000001</v>
      </c>
      <c r="W26" s="15">
        <v>75210.20000000001</v>
      </c>
      <c r="X26" s="15">
        <v>97601.6</v>
      </c>
      <c r="Y26" s="15">
        <v>200224.75</v>
      </c>
      <c r="Z26" s="56" t="s">
        <v>388</v>
      </c>
    </row>
    <row r="27" spans="1:26" ht="18.75" customHeight="1">
      <c r="A27" s="47" t="s">
        <v>89</v>
      </c>
      <c r="B27" s="439">
        <v>0</v>
      </c>
      <c r="C27" s="439">
        <v>0</v>
      </c>
      <c r="D27" s="439">
        <v>0</v>
      </c>
      <c r="E27" s="439">
        <v>0</v>
      </c>
      <c r="F27" s="439">
        <v>0</v>
      </c>
      <c r="G27" s="439">
        <v>0</v>
      </c>
      <c r="H27" s="439">
        <v>0</v>
      </c>
      <c r="I27" s="439">
        <v>185</v>
      </c>
      <c r="J27" s="439">
        <v>641</v>
      </c>
      <c r="K27" s="439">
        <v>1235</v>
      </c>
      <c r="L27" s="439">
        <v>2402</v>
      </c>
      <c r="M27" s="439">
        <v>3640</v>
      </c>
      <c r="N27" s="15">
        <v>4933</v>
      </c>
      <c r="O27" s="15">
        <v>6356</v>
      </c>
      <c r="P27" s="15">
        <v>7966</v>
      </c>
      <c r="Q27" s="15">
        <v>12273</v>
      </c>
      <c r="R27" s="15">
        <v>16625</v>
      </c>
      <c r="S27" s="15">
        <v>21355</v>
      </c>
      <c r="T27" s="15">
        <v>26126</v>
      </c>
      <c r="U27" s="15">
        <v>35890</v>
      </c>
      <c r="V27" s="15">
        <v>45931</v>
      </c>
      <c r="W27" s="15">
        <v>66147</v>
      </c>
      <c r="X27" s="15">
        <v>86472</v>
      </c>
      <c r="Y27" s="15">
        <v>189505</v>
      </c>
      <c r="Z27" s="56" t="s">
        <v>389</v>
      </c>
    </row>
    <row r="28" spans="1:26" ht="18.75" customHeight="1">
      <c r="A28" s="47" t="s">
        <v>66</v>
      </c>
      <c r="B28" s="439">
        <v>0</v>
      </c>
      <c r="C28" s="439">
        <v>0</v>
      </c>
      <c r="D28" s="439">
        <v>0</v>
      </c>
      <c r="E28" s="439">
        <v>0</v>
      </c>
      <c r="F28" s="439">
        <v>13.1</v>
      </c>
      <c r="G28" s="439">
        <v>266</v>
      </c>
      <c r="H28" s="439">
        <v>523.2</v>
      </c>
      <c r="I28" s="439">
        <v>817.5</v>
      </c>
      <c r="J28" s="439">
        <v>1233.9</v>
      </c>
      <c r="K28" s="439">
        <v>1711.3000000000002</v>
      </c>
      <c r="L28" s="439">
        <v>2707.6000000000004</v>
      </c>
      <c r="M28" s="439">
        <v>3917.5</v>
      </c>
      <c r="N28" s="15">
        <v>5245.1</v>
      </c>
      <c r="O28" s="15">
        <v>6675.2</v>
      </c>
      <c r="P28" s="15">
        <v>8175</v>
      </c>
      <c r="Q28" s="15">
        <v>12229.8</v>
      </c>
      <c r="R28" s="15">
        <v>16537.5</v>
      </c>
      <c r="S28" s="15">
        <v>21202.700000000004</v>
      </c>
      <c r="T28" s="15">
        <v>25942.55</v>
      </c>
      <c r="U28" s="15">
        <v>35602.7</v>
      </c>
      <c r="V28" s="15">
        <v>45568.5</v>
      </c>
      <c r="W28" s="15">
        <v>65950.5</v>
      </c>
      <c r="X28" s="15">
        <v>87018.5</v>
      </c>
      <c r="Y28" s="15">
        <v>194992.85</v>
      </c>
      <c r="Z28" s="56" t="s">
        <v>390</v>
      </c>
    </row>
    <row r="29" spans="1:26" ht="18.75" customHeight="1">
      <c r="A29" s="47" t="s">
        <v>69</v>
      </c>
      <c r="B29" s="439">
        <v>0</v>
      </c>
      <c r="C29" s="439">
        <v>0</v>
      </c>
      <c r="D29" s="439">
        <v>0</v>
      </c>
      <c r="E29" s="439">
        <v>0</v>
      </c>
      <c r="F29" s="439">
        <v>0</v>
      </c>
      <c r="G29" s="439">
        <v>0</v>
      </c>
      <c r="H29" s="439">
        <v>203</v>
      </c>
      <c r="I29" s="439">
        <v>530.2</v>
      </c>
      <c r="J29" s="439">
        <v>961.55</v>
      </c>
      <c r="K29" s="439">
        <v>1532.3500000000001</v>
      </c>
      <c r="L29" s="439">
        <v>2932.8</v>
      </c>
      <c r="M29" s="439">
        <v>4327.950000000001</v>
      </c>
      <c r="N29" s="15">
        <v>5716.55</v>
      </c>
      <c r="O29" s="15">
        <v>7133.150000000001</v>
      </c>
      <c r="P29" s="15">
        <v>8713.35</v>
      </c>
      <c r="Q29" s="15">
        <v>12887.400000000001</v>
      </c>
      <c r="R29" s="15">
        <v>17151.2</v>
      </c>
      <c r="S29" s="15">
        <v>21573</v>
      </c>
      <c r="T29" s="15">
        <v>26078</v>
      </c>
      <c r="U29" s="15">
        <v>35537.600000000006</v>
      </c>
      <c r="V29" s="15">
        <v>44970.5</v>
      </c>
      <c r="W29" s="15">
        <v>64623.100000000006</v>
      </c>
      <c r="X29" s="15">
        <v>84901.45000000001</v>
      </c>
      <c r="Y29" s="15">
        <v>186242.55000000002</v>
      </c>
      <c r="Z29" s="56" t="s">
        <v>391</v>
      </c>
    </row>
    <row r="30" spans="1:26" ht="18.75" customHeight="1">
      <c r="A30" s="47" t="s">
        <v>72</v>
      </c>
      <c r="B30" s="15">
        <v>40</v>
      </c>
      <c r="C30" s="15">
        <v>40</v>
      </c>
      <c r="D30" s="15">
        <v>40</v>
      </c>
      <c r="E30" s="15">
        <v>40</v>
      </c>
      <c r="F30" s="15">
        <v>40</v>
      </c>
      <c r="G30" s="15">
        <v>337.65</v>
      </c>
      <c r="H30" s="15">
        <v>605.7</v>
      </c>
      <c r="I30" s="15">
        <v>806.25</v>
      </c>
      <c r="J30" s="15">
        <v>982.6000000000001</v>
      </c>
      <c r="K30" s="15">
        <v>1324.9499999999998</v>
      </c>
      <c r="L30" s="15">
        <v>2261.3500000000004</v>
      </c>
      <c r="M30" s="15">
        <v>3625.7</v>
      </c>
      <c r="N30" s="15">
        <v>5217.950000000001</v>
      </c>
      <c r="O30" s="15">
        <v>6963.15</v>
      </c>
      <c r="P30" s="15">
        <v>8815.9</v>
      </c>
      <c r="Q30" s="15">
        <v>14114.099999999999</v>
      </c>
      <c r="R30" s="15">
        <v>19534.949999999997</v>
      </c>
      <c r="S30" s="15">
        <v>25002.95</v>
      </c>
      <c r="T30" s="15">
        <v>30735.949999999997</v>
      </c>
      <c r="U30" s="15">
        <v>42836.65</v>
      </c>
      <c r="V30" s="15">
        <v>55489.05</v>
      </c>
      <c r="W30" s="15">
        <v>81372.65</v>
      </c>
      <c r="X30" s="15">
        <v>107460.55</v>
      </c>
      <c r="Y30" s="15">
        <v>238566.45</v>
      </c>
      <c r="Z30" s="56" t="s">
        <v>392</v>
      </c>
    </row>
    <row r="31" spans="1:26" ht="18.75" customHeight="1">
      <c r="A31" s="47" t="s">
        <v>75</v>
      </c>
      <c r="B31" s="439">
        <v>0</v>
      </c>
      <c r="C31" s="439">
        <v>0</v>
      </c>
      <c r="D31" s="439">
        <v>0</v>
      </c>
      <c r="E31" s="439">
        <v>0</v>
      </c>
      <c r="F31" s="439">
        <v>0</v>
      </c>
      <c r="G31" s="439">
        <v>0</v>
      </c>
      <c r="H31" s="439">
        <v>0</v>
      </c>
      <c r="I31" s="439">
        <v>230.85000000000002</v>
      </c>
      <c r="J31" s="439">
        <v>879.05</v>
      </c>
      <c r="K31" s="439">
        <v>1759</v>
      </c>
      <c r="L31" s="439">
        <v>4082.1499999999996</v>
      </c>
      <c r="M31" s="439">
        <v>6779.5</v>
      </c>
      <c r="N31" s="15">
        <v>8952.4</v>
      </c>
      <c r="O31" s="15">
        <v>10597.4</v>
      </c>
      <c r="P31" s="15">
        <v>12375.500000000002</v>
      </c>
      <c r="Q31" s="15">
        <v>16928.3</v>
      </c>
      <c r="R31" s="15">
        <v>21965.95</v>
      </c>
      <c r="S31" s="15">
        <v>27840.05</v>
      </c>
      <c r="T31" s="15">
        <v>33812.65</v>
      </c>
      <c r="U31" s="15">
        <v>46613.75</v>
      </c>
      <c r="V31" s="15">
        <v>60007.95000000001</v>
      </c>
      <c r="W31" s="15">
        <v>88453.05</v>
      </c>
      <c r="X31" s="15">
        <v>118672.35</v>
      </c>
      <c r="Y31" s="15">
        <v>265470</v>
      </c>
      <c r="Z31" s="56" t="s">
        <v>393</v>
      </c>
    </row>
    <row r="32" spans="1:26" ht="18.75" customHeight="1">
      <c r="A32" s="4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449.19999999999993</v>
      </c>
      <c r="H32" s="15">
        <v>1024.7</v>
      </c>
      <c r="I32" s="15">
        <v>1679.1000000000001</v>
      </c>
      <c r="J32" s="15">
        <v>2355.2</v>
      </c>
      <c r="K32" s="15">
        <v>2810.4</v>
      </c>
      <c r="L32" s="15">
        <v>3529.3</v>
      </c>
      <c r="M32" s="15">
        <v>4732.35</v>
      </c>
      <c r="N32" s="15">
        <v>6003.4000000000015</v>
      </c>
      <c r="O32" s="15">
        <v>7352.149999999999</v>
      </c>
      <c r="P32" s="15">
        <v>8774.4</v>
      </c>
      <c r="Q32" s="15">
        <v>12783.850000000002</v>
      </c>
      <c r="R32" s="15">
        <v>17779.5</v>
      </c>
      <c r="S32" s="15">
        <v>24289.7</v>
      </c>
      <c r="T32" s="15">
        <v>30536.949999999997</v>
      </c>
      <c r="U32" s="15">
        <v>42093.45</v>
      </c>
      <c r="V32" s="15">
        <v>53836</v>
      </c>
      <c r="W32" s="15">
        <v>78469.80000000002</v>
      </c>
      <c r="X32" s="15">
        <v>101696.95</v>
      </c>
      <c r="Y32" s="15">
        <v>215504.65</v>
      </c>
      <c r="Z32" s="56" t="s">
        <v>394</v>
      </c>
    </row>
    <row r="33" spans="1:26" ht="18.75" customHeight="1">
      <c r="A33" s="47" t="s">
        <v>21</v>
      </c>
      <c r="B33" s="439">
        <v>0</v>
      </c>
      <c r="C33" s="439">
        <v>0</v>
      </c>
      <c r="D33" s="439">
        <v>42.300000000000004</v>
      </c>
      <c r="E33" s="439">
        <v>119.8</v>
      </c>
      <c r="F33" s="439">
        <v>281.55</v>
      </c>
      <c r="G33" s="439">
        <v>560.9499999999999</v>
      </c>
      <c r="H33" s="439">
        <v>898.2</v>
      </c>
      <c r="I33" s="439">
        <v>1442.2</v>
      </c>
      <c r="J33" s="439">
        <v>2115.85</v>
      </c>
      <c r="K33" s="439">
        <v>2784.75</v>
      </c>
      <c r="L33" s="439">
        <v>4246.650000000001</v>
      </c>
      <c r="M33" s="439">
        <v>6342.700000000001</v>
      </c>
      <c r="N33" s="15">
        <v>8924.75</v>
      </c>
      <c r="O33" s="15">
        <v>11133.85</v>
      </c>
      <c r="P33" s="15">
        <v>13437.099999999999</v>
      </c>
      <c r="Q33" s="15">
        <v>19300.9</v>
      </c>
      <c r="R33" s="15">
        <v>25526.05</v>
      </c>
      <c r="S33" s="15">
        <v>32174.199999999997</v>
      </c>
      <c r="T33" s="15">
        <v>39030.45</v>
      </c>
      <c r="U33" s="15">
        <v>53015.100000000006</v>
      </c>
      <c r="V33" s="15">
        <v>67583.05</v>
      </c>
      <c r="W33" s="15">
        <v>96938.9</v>
      </c>
      <c r="X33" s="15">
        <v>121967.04999999999</v>
      </c>
      <c r="Y33" s="15">
        <v>247024.3</v>
      </c>
      <c r="Z33" s="56" t="s">
        <v>395</v>
      </c>
    </row>
    <row r="34" spans="1:26" ht="18.75" customHeight="1">
      <c r="A34" s="4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988.3000000000001</v>
      </c>
      <c r="M34" s="15">
        <v>2296.2999999999997</v>
      </c>
      <c r="N34" s="15">
        <v>4037.05</v>
      </c>
      <c r="O34" s="15">
        <v>5695.8</v>
      </c>
      <c r="P34" s="15">
        <v>7716.2</v>
      </c>
      <c r="Q34" s="15">
        <v>13288.2</v>
      </c>
      <c r="R34" s="15">
        <v>19106.5</v>
      </c>
      <c r="S34" s="15">
        <v>24926.35</v>
      </c>
      <c r="T34" s="15">
        <v>30892.549999999996</v>
      </c>
      <c r="U34" s="15">
        <v>42920.3</v>
      </c>
      <c r="V34" s="15">
        <v>55046.5</v>
      </c>
      <c r="W34" s="15">
        <v>80465.85</v>
      </c>
      <c r="X34" s="15">
        <v>107201.90000000001</v>
      </c>
      <c r="Y34" s="15">
        <v>248826.3</v>
      </c>
      <c r="Z34" s="56" t="s">
        <v>396</v>
      </c>
    </row>
    <row r="35" spans="1:26" ht="18.75" customHeight="1">
      <c r="A35" s="47" t="s">
        <v>23</v>
      </c>
      <c r="B35" s="439">
        <v>0</v>
      </c>
      <c r="C35" s="439">
        <v>0</v>
      </c>
      <c r="D35" s="439">
        <v>0</v>
      </c>
      <c r="E35" s="439">
        <v>0</v>
      </c>
      <c r="F35" s="439">
        <v>37.25</v>
      </c>
      <c r="G35" s="439">
        <v>251.3</v>
      </c>
      <c r="H35" s="439">
        <v>770.35</v>
      </c>
      <c r="I35" s="439">
        <v>1323.2</v>
      </c>
      <c r="J35" s="439">
        <v>2088.8999999999996</v>
      </c>
      <c r="K35" s="439">
        <v>2893.6499999999996</v>
      </c>
      <c r="L35" s="439">
        <v>4485.099999999999</v>
      </c>
      <c r="M35" s="439">
        <v>6406.45</v>
      </c>
      <c r="N35" s="15">
        <v>8428.050000000001</v>
      </c>
      <c r="O35" s="15">
        <v>10449.65</v>
      </c>
      <c r="P35" s="15">
        <v>12471.2</v>
      </c>
      <c r="Q35" s="15">
        <v>18049.3</v>
      </c>
      <c r="R35" s="15">
        <v>23895.25</v>
      </c>
      <c r="S35" s="15">
        <v>29715.05</v>
      </c>
      <c r="T35" s="15">
        <v>35560.95</v>
      </c>
      <c r="U35" s="15">
        <v>48407.45</v>
      </c>
      <c r="V35" s="15">
        <v>62449.5</v>
      </c>
      <c r="W35" s="15">
        <v>90659.3</v>
      </c>
      <c r="X35" s="15">
        <v>119000.09999999999</v>
      </c>
      <c r="Y35" s="15">
        <v>263341.9</v>
      </c>
      <c r="Z35" s="56" t="s">
        <v>397</v>
      </c>
    </row>
    <row r="36" spans="1:26" ht="18.75" customHeight="1">
      <c r="A36" s="4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56"/>
    </row>
    <row r="37" spans="1:26" ht="18.75" customHeight="1">
      <c r="A37" s="49" t="s">
        <v>90</v>
      </c>
      <c r="B37" s="439">
        <v>0</v>
      </c>
      <c r="C37" s="439">
        <v>0</v>
      </c>
      <c r="D37" s="439">
        <v>0</v>
      </c>
      <c r="E37" s="439">
        <v>0</v>
      </c>
      <c r="F37" s="439">
        <v>0</v>
      </c>
      <c r="G37" s="439">
        <v>0</v>
      </c>
      <c r="H37" s="439">
        <v>0</v>
      </c>
      <c r="I37" s="439">
        <v>0</v>
      </c>
      <c r="J37" s="439">
        <v>37.4</v>
      </c>
      <c r="K37" s="439">
        <v>81.8</v>
      </c>
      <c r="L37" s="439">
        <v>170.5</v>
      </c>
      <c r="M37" s="439">
        <v>295.5</v>
      </c>
      <c r="N37" s="15">
        <v>519.1</v>
      </c>
      <c r="O37" s="15">
        <v>777.3</v>
      </c>
      <c r="P37" s="15">
        <v>1088.5</v>
      </c>
      <c r="Q37" s="15">
        <v>2067.5</v>
      </c>
      <c r="R37" s="15">
        <v>3447.9</v>
      </c>
      <c r="S37" s="15">
        <v>5574.8</v>
      </c>
      <c r="T37" s="15">
        <v>8478.7</v>
      </c>
      <c r="U37" s="15">
        <v>14286.5</v>
      </c>
      <c r="V37" s="15">
        <v>20094.2</v>
      </c>
      <c r="W37" s="15">
        <v>31765</v>
      </c>
      <c r="X37" s="15">
        <v>43445.5</v>
      </c>
      <c r="Y37" s="15">
        <v>101848</v>
      </c>
      <c r="Z37" s="56" t="s">
        <v>91</v>
      </c>
    </row>
    <row r="38" spans="1:24" ht="18.75" customHeight="1">
      <c r="A38" s="57"/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59"/>
      <c r="M38" s="5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</row>
    <row r="39" spans="1:25" ht="18.75" customHeight="1">
      <c r="A39" s="40"/>
      <c r="B39" s="569" t="s">
        <v>24</v>
      </c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1"/>
      <c r="N39" s="569" t="s">
        <v>398</v>
      </c>
      <c r="O39" s="570"/>
      <c r="P39" s="570"/>
      <c r="Q39" s="570"/>
      <c r="R39" s="570"/>
      <c r="S39" s="570"/>
      <c r="T39" s="570"/>
      <c r="U39" s="570"/>
      <c r="V39" s="570"/>
      <c r="W39" s="570"/>
      <c r="X39" s="570"/>
      <c r="Y39" s="571"/>
    </row>
    <row r="40" spans="1:26" ht="18.75" customHeight="1">
      <c r="A40" s="47" t="s">
        <v>169</v>
      </c>
      <c r="B40" s="11">
        <v>0.384</v>
      </c>
      <c r="C40" s="11">
        <v>0.32</v>
      </c>
      <c r="D40" s="11">
        <v>0.5634285714285714</v>
      </c>
      <c r="E40" s="11">
        <v>0.9990000000000001</v>
      </c>
      <c r="F40" s="11">
        <v>1.7836</v>
      </c>
      <c r="G40" s="11">
        <v>2.291333333333333</v>
      </c>
      <c r="H40" s="11">
        <v>3.0154285714285716</v>
      </c>
      <c r="I40" s="11">
        <v>3.4664999999999995</v>
      </c>
      <c r="J40" s="11">
        <v>4.093333333333334</v>
      </c>
      <c r="K40" s="11">
        <v>4.558</v>
      </c>
      <c r="L40" s="11">
        <v>5.166833333333333</v>
      </c>
      <c r="M40" s="11">
        <v>6.183285714285715</v>
      </c>
      <c r="N40" s="11">
        <v>7.1267499999999995</v>
      </c>
      <c r="O40" s="11">
        <v>7.873333333333334</v>
      </c>
      <c r="P40" s="11">
        <v>8.470600000000001</v>
      </c>
      <c r="Q40" s="11">
        <v>9.88792</v>
      </c>
      <c r="R40" s="11">
        <v>11.058200000000001</v>
      </c>
      <c r="S40" s="11">
        <v>12.128057142857141</v>
      </c>
      <c r="T40" s="11">
        <v>13.070750000000004</v>
      </c>
      <c r="U40" s="11">
        <v>14.630640000000003</v>
      </c>
      <c r="V40" s="11">
        <v>15.953466666666666</v>
      </c>
      <c r="W40" s="11">
        <v>18.261924999999998</v>
      </c>
      <c r="X40" s="11">
        <v>19.985560000000003</v>
      </c>
      <c r="Y40" s="11">
        <v>23.42386</v>
      </c>
      <c r="Z40" s="56" t="s">
        <v>372</v>
      </c>
    </row>
    <row r="41" spans="1:26" ht="18.75" customHeight="1">
      <c r="A41" s="47" t="s">
        <v>67</v>
      </c>
      <c r="B41" s="440">
        <v>0</v>
      </c>
      <c r="C41" s="440">
        <v>0</v>
      </c>
      <c r="D41" s="440">
        <v>0</v>
      </c>
      <c r="E41" s="440">
        <v>0</v>
      </c>
      <c r="F41" s="440">
        <v>0.14840000000000003</v>
      </c>
      <c r="G41" s="440">
        <v>1.0293333333333332</v>
      </c>
      <c r="H41" s="440">
        <v>1.910857142857143</v>
      </c>
      <c r="I41" s="440">
        <v>2.920625</v>
      </c>
      <c r="J41" s="440">
        <v>3.92188888888889</v>
      </c>
      <c r="K41" s="440">
        <v>5.216000000000001</v>
      </c>
      <c r="L41" s="440">
        <v>7.456250000000002</v>
      </c>
      <c r="M41" s="440">
        <v>8.8145</v>
      </c>
      <c r="N41" s="440">
        <v>9.788374999999998</v>
      </c>
      <c r="O41" s="440">
        <v>10.557222222222224</v>
      </c>
      <c r="P41" s="440">
        <v>11.3962</v>
      </c>
      <c r="Q41" s="440">
        <v>13.02604</v>
      </c>
      <c r="R41" s="440">
        <v>14.414666666666667</v>
      </c>
      <c r="S41" s="440">
        <v>15.6064</v>
      </c>
      <c r="T41" s="440">
        <v>16.749375</v>
      </c>
      <c r="U41" s="440">
        <v>18.4141</v>
      </c>
      <c r="V41" s="440">
        <v>19.574783333333336</v>
      </c>
      <c r="W41" s="440">
        <v>21.285625</v>
      </c>
      <c r="X41" s="440">
        <v>22.533540000000002</v>
      </c>
      <c r="Y41" s="440">
        <v>25.21778</v>
      </c>
      <c r="Z41" s="56" t="s">
        <v>373</v>
      </c>
    </row>
    <row r="42" spans="1:26" ht="18.75" customHeight="1">
      <c r="A42" s="47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0.2912</v>
      </c>
      <c r="G42" s="11">
        <v>0.8316666666666667</v>
      </c>
      <c r="H42" s="11">
        <v>2.132857142857143</v>
      </c>
      <c r="I42" s="11">
        <v>3.3232500000000007</v>
      </c>
      <c r="J42" s="11">
        <v>4.214</v>
      </c>
      <c r="K42" s="11">
        <v>4.9266000000000005</v>
      </c>
      <c r="L42" s="11">
        <v>6.074166666666667</v>
      </c>
      <c r="M42" s="11">
        <v>7.073999999999998</v>
      </c>
      <c r="N42" s="11">
        <v>7.804124999999999</v>
      </c>
      <c r="O42" s="11">
        <v>8.371999999999998</v>
      </c>
      <c r="P42" s="11">
        <v>8.889300000000002</v>
      </c>
      <c r="Q42" s="11">
        <v>9.9576</v>
      </c>
      <c r="R42" s="11">
        <v>10.818</v>
      </c>
      <c r="S42" s="11">
        <v>11.673600000000002</v>
      </c>
      <c r="T42" s="11">
        <v>12.45735</v>
      </c>
      <c r="U42" s="11">
        <v>13.59552</v>
      </c>
      <c r="V42" s="11">
        <v>14.347533333333335</v>
      </c>
      <c r="W42" s="11">
        <v>15.318000000000001</v>
      </c>
      <c r="X42" s="11">
        <v>15.904340000000003</v>
      </c>
      <c r="Y42" s="11">
        <v>17.07093</v>
      </c>
      <c r="Z42" s="56" t="s">
        <v>374</v>
      </c>
    </row>
    <row r="43" spans="1:26" ht="18.75" customHeight="1">
      <c r="A43" s="47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1.794614285714286</v>
      </c>
      <c r="I43" s="11">
        <v>3.2678000000000007</v>
      </c>
      <c r="J43" s="11">
        <v>4.38008</v>
      </c>
      <c r="K43" s="11">
        <v>5.2699039999999995</v>
      </c>
      <c r="L43" s="11">
        <v>6.629788333333334</v>
      </c>
      <c r="M43" s="11">
        <v>7.601134285714285</v>
      </c>
      <c r="N43" s="11">
        <v>8.178753749999998</v>
      </c>
      <c r="O43" s="11">
        <v>8.611247777777779</v>
      </c>
      <c r="P43" s="11">
        <v>8.942154</v>
      </c>
      <c r="Q43" s="11">
        <v>9.592105599999998</v>
      </c>
      <c r="R43" s="11">
        <v>10.166237333333333</v>
      </c>
      <c r="S43" s="11">
        <v>10.645309714285712</v>
      </c>
      <c r="T43" s="11">
        <v>10.997069499999998</v>
      </c>
      <c r="U43" s="11">
        <v>11.495568800000001</v>
      </c>
      <c r="V43" s="11">
        <v>11.822872</v>
      </c>
      <c r="W43" s="11">
        <v>12.2546345</v>
      </c>
      <c r="X43" s="11">
        <v>12.516709800000001</v>
      </c>
      <c r="Y43" s="11">
        <v>13.0363337</v>
      </c>
      <c r="Z43" s="56" t="s">
        <v>375</v>
      </c>
    </row>
    <row r="44" spans="1:26" ht="18.75" customHeight="1">
      <c r="A44" s="47" t="s">
        <v>76</v>
      </c>
      <c r="B44" s="11">
        <v>0.16479999999999997</v>
      </c>
      <c r="C44" s="11">
        <v>0.32</v>
      </c>
      <c r="D44" s="11">
        <v>0.5291428571428571</v>
      </c>
      <c r="E44" s="11">
        <v>0.7545000000000001</v>
      </c>
      <c r="F44" s="11">
        <v>1.2348</v>
      </c>
      <c r="G44" s="11">
        <v>1.7721666666666667</v>
      </c>
      <c r="H44" s="11">
        <v>2.2344285714285714</v>
      </c>
      <c r="I44" s="11">
        <v>2.71825</v>
      </c>
      <c r="J44" s="11">
        <v>3.254666666666666</v>
      </c>
      <c r="K44" s="11">
        <v>3.752400000000001</v>
      </c>
      <c r="L44" s="11">
        <v>4.447583333333334</v>
      </c>
      <c r="M44" s="11">
        <v>4.944071428571428</v>
      </c>
      <c r="N44" s="11">
        <v>5.1450000000000005</v>
      </c>
      <c r="O44" s="11">
        <v>5.602333333333333</v>
      </c>
      <c r="P44" s="11">
        <v>5.9716499999999995</v>
      </c>
      <c r="Q44" s="11">
        <v>6.8490400000000005</v>
      </c>
      <c r="R44" s="11">
        <v>7.6169</v>
      </c>
      <c r="S44" s="11">
        <v>8.2418</v>
      </c>
      <c r="T44" s="11">
        <v>8.703624999999999</v>
      </c>
      <c r="U44" s="11">
        <v>9.3543</v>
      </c>
      <c r="V44" s="11">
        <v>9.7835</v>
      </c>
      <c r="W44" s="11">
        <v>10.34145</v>
      </c>
      <c r="X44" s="11">
        <v>10.678279999999999</v>
      </c>
      <c r="Y44" s="11">
        <v>10.964339999999998</v>
      </c>
      <c r="Z44" s="56" t="s">
        <v>376</v>
      </c>
    </row>
    <row r="45" spans="1:26" ht="18.75" customHeight="1">
      <c r="A45" s="47" t="s">
        <v>79</v>
      </c>
      <c r="B45" s="11">
        <v>0</v>
      </c>
      <c r="C45" s="11">
        <v>0</v>
      </c>
      <c r="D45" s="11">
        <v>0</v>
      </c>
      <c r="E45" s="11">
        <v>1.08725</v>
      </c>
      <c r="F45" s="11">
        <v>3.0442000000000005</v>
      </c>
      <c r="G45" s="11">
        <v>4.122333333333334</v>
      </c>
      <c r="H45" s="11">
        <v>4.776</v>
      </c>
      <c r="I45" s="11">
        <v>5.266125000000001</v>
      </c>
      <c r="J45" s="11">
        <v>5.647333333333334</v>
      </c>
      <c r="K45" s="11">
        <v>6.034</v>
      </c>
      <c r="L45" s="11">
        <v>6.52325</v>
      </c>
      <c r="M45" s="11">
        <v>7.0667857142857144</v>
      </c>
      <c r="N45" s="11">
        <v>7.474499999999999</v>
      </c>
      <c r="O45" s="11">
        <v>7.9124444444444455</v>
      </c>
      <c r="P45" s="11">
        <v>8.3307</v>
      </c>
      <c r="Q45" s="11">
        <v>9.07812</v>
      </c>
      <c r="R45" s="11">
        <v>9.585499999999998</v>
      </c>
      <c r="S45" s="11">
        <v>9.955628571428571</v>
      </c>
      <c r="T45" s="11">
        <v>10.226474999999999</v>
      </c>
      <c r="U45" s="11">
        <v>10.61106</v>
      </c>
      <c r="V45" s="11">
        <v>10.86295</v>
      </c>
      <c r="W45" s="11">
        <v>11.19815</v>
      </c>
      <c r="X45" s="11">
        <v>11.40201</v>
      </c>
      <c r="Y45" s="11">
        <v>11.805629999999999</v>
      </c>
      <c r="Z45" s="56" t="s">
        <v>377</v>
      </c>
    </row>
    <row r="46" spans="1:26" ht="18.75" customHeight="1">
      <c r="A46" s="47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0.281</v>
      </c>
      <c r="G46" s="11">
        <v>0.7051666666666667</v>
      </c>
      <c r="H46" s="11">
        <v>1.3981428571428571</v>
      </c>
      <c r="I46" s="11">
        <v>2.157375</v>
      </c>
      <c r="J46" s="11">
        <v>2.960777777777778</v>
      </c>
      <c r="K46" s="11">
        <v>3.7522</v>
      </c>
      <c r="L46" s="11">
        <v>4.953666666666667</v>
      </c>
      <c r="M46" s="11">
        <v>5.9355</v>
      </c>
      <c r="N46" s="11">
        <v>6.728187499999999</v>
      </c>
      <c r="O46" s="11">
        <v>7.358999999999999</v>
      </c>
      <c r="P46" s="11">
        <v>7.89025</v>
      </c>
      <c r="Q46" s="11">
        <v>9.034720000000002</v>
      </c>
      <c r="R46" s="11">
        <v>9.835466666666667</v>
      </c>
      <c r="S46" s="11">
        <v>10.491571428571428</v>
      </c>
      <c r="T46" s="11">
        <v>11.061225</v>
      </c>
      <c r="U46" s="11">
        <v>11.879380000000001</v>
      </c>
      <c r="V46" s="11">
        <v>12.488150000000003</v>
      </c>
      <c r="W46" s="11">
        <v>12.950362499999999</v>
      </c>
      <c r="X46" s="11">
        <v>13.043660000000001</v>
      </c>
      <c r="Y46" s="11">
        <v>13.230249999999998</v>
      </c>
      <c r="Z46" s="56" t="s">
        <v>378</v>
      </c>
    </row>
    <row r="47" spans="1:26" ht="18.75" customHeight="1">
      <c r="A47" s="47" t="s">
        <v>85</v>
      </c>
      <c r="B47" s="440">
        <v>0</v>
      </c>
      <c r="C47" s="440">
        <v>0</v>
      </c>
      <c r="D47" s="440">
        <v>0</v>
      </c>
      <c r="E47" s="440">
        <v>0</v>
      </c>
      <c r="F47" s="440">
        <v>1.627</v>
      </c>
      <c r="G47" s="440">
        <v>2.8438333333333334</v>
      </c>
      <c r="H47" s="440">
        <v>3.6845714285714286</v>
      </c>
      <c r="I47" s="440">
        <v>4.4795</v>
      </c>
      <c r="J47" s="440">
        <v>5.315444444444444</v>
      </c>
      <c r="K47" s="440">
        <v>5.9569</v>
      </c>
      <c r="L47" s="440">
        <v>6.524416666666665</v>
      </c>
      <c r="M47" s="440">
        <v>7.250499999999999</v>
      </c>
      <c r="N47" s="440">
        <v>7.996437499999999</v>
      </c>
      <c r="O47" s="440">
        <v>8.594611111111112</v>
      </c>
      <c r="P47" s="440">
        <v>9.151199999999998</v>
      </c>
      <c r="Q47" s="440">
        <v>10.53504</v>
      </c>
      <c r="R47" s="440">
        <v>11.457599999999998</v>
      </c>
      <c r="S47" s="440">
        <v>12.2016</v>
      </c>
      <c r="T47" s="440">
        <v>12.806725</v>
      </c>
      <c r="U47" s="440">
        <v>13.792779999999999</v>
      </c>
      <c r="V47" s="440">
        <v>14.557599999999999</v>
      </c>
      <c r="W47" s="440">
        <v>15.789850000000003</v>
      </c>
      <c r="X47" s="440">
        <v>16.67527</v>
      </c>
      <c r="Y47" s="440">
        <v>18.704285</v>
      </c>
      <c r="Z47" s="56" t="s">
        <v>379</v>
      </c>
    </row>
    <row r="48" spans="1:26" ht="18.75" customHeight="1">
      <c r="A48" s="47" t="s">
        <v>88</v>
      </c>
      <c r="B48" s="440">
        <v>0</v>
      </c>
      <c r="C48" s="440">
        <v>0</v>
      </c>
      <c r="D48" s="440">
        <v>0</v>
      </c>
      <c r="E48" s="440">
        <v>0.029750000000000002</v>
      </c>
      <c r="F48" s="440">
        <v>0.2426</v>
      </c>
      <c r="G48" s="440">
        <v>0.5575</v>
      </c>
      <c r="H48" s="440">
        <v>0.9175714285714285</v>
      </c>
      <c r="I48" s="440">
        <v>1.2801249999999997</v>
      </c>
      <c r="J48" s="440">
        <v>1.5762222222222222</v>
      </c>
      <c r="K48" s="440">
        <v>1.8322999999999998</v>
      </c>
      <c r="L48" s="440">
        <v>2.2545833333333336</v>
      </c>
      <c r="M48" s="440">
        <v>2.509642857142857</v>
      </c>
      <c r="N48" s="440">
        <v>2.72875</v>
      </c>
      <c r="O48" s="440">
        <v>2.8926111111111115</v>
      </c>
      <c r="P48" s="440">
        <v>3.27005</v>
      </c>
      <c r="Q48" s="440">
        <v>3.96404</v>
      </c>
      <c r="R48" s="440">
        <v>4.4755</v>
      </c>
      <c r="S48" s="440">
        <v>5.2755714285714275</v>
      </c>
      <c r="T48" s="440">
        <v>6.275575</v>
      </c>
      <c r="U48" s="440">
        <v>8.09322</v>
      </c>
      <c r="V48" s="440">
        <v>9.181183333333335</v>
      </c>
      <c r="W48" s="440">
        <v>9.831087500000002</v>
      </c>
      <c r="X48" s="440">
        <v>9.9937</v>
      </c>
      <c r="Y48" s="440">
        <v>10.315375</v>
      </c>
      <c r="Z48" s="56" t="s">
        <v>380</v>
      </c>
    </row>
    <row r="49" spans="1:26" ht="18.75" customHeight="1">
      <c r="A49" s="47" t="s">
        <v>19</v>
      </c>
      <c r="B49" s="440">
        <v>0</v>
      </c>
      <c r="C49" s="440">
        <v>0</v>
      </c>
      <c r="D49" s="440">
        <v>0.6214285714285714</v>
      </c>
      <c r="E49" s="440">
        <v>0.7462500000000001</v>
      </c>
      <c r="F49" s="440">
        <v>1.2198000000000002</v>
      </c>
      <c r="G49" s="440">
        <v>1.7745</v>
      </c>
      <c r="H49" s="440">
        <v>2.622857142857143</v>
      </c>
      <c r="I49" s="440">
        <v>3.6821250000000005</v>
      </c>
      <c r="J49" s="440">
        <v>4.859333333333335</v>
      </c>
      <c r="K49" s="440">
        <v>5.2241</v>
      </c>
      <c r="L49" s="440">
        <v>6.3875</v>
      </c>
      <c r="M49" s="440">
        <v>7.195571428571429</v>
      </c>
      <c r="N49" s="440">
        <v>8.2388125</v>
      </c>
      <c r="O49" s="440">
        <v>9.078722222222222</v>
      </c>
      <c r="P49" s="440">
        <v>9.8598</v>
      </c>
      <c r="Q49" s="440">
        <v>11.66176</v>
      </c>
      <c r="R49" s="440">
        <v>12.982533333333334</v>
      </c>
      <c r="S49" s="440">
        <v>14.304571428571428</v>
      </c>
      <c r="T49" s="440">
        <v>15.355924999999997</v>
      </c>
      <c r="U49" s="440">
        <v>16.855420000000002</v>
      </c>
      <c r="V49" s="440">
        <v>18.20735</v>
      </c>
      <c r="W49" s="440">
        <v>20.437212499999998</v>
      </c>
      <c r="X49" s="440">
        <v>21.53656</v>
      </c>
      <c r="Y49" s="440">
        <v>21.94709</v>
      </c>
      <c r="Z49" s="56" t="s">
        <v>381</v>
      </c>
    </row>
    <row r="50" spans="1:26" ht="18.75" customHeight="1">
      <c r="A50" s="47" t="s">
        <v>68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0.8994</v>
      </c>
      <c r="G50" s="11">
        <v>2.5545</v>
      </c>
      <c r="H50" s="11">
        <v>4.04</v>
      </c>
      <c r="I50" s="11">
        <v>5.2325</v>
      </c>
      <c r="J50" s="11">
        <v>6.335444444444444</v>
      </c>
      <c r="K50" s="11">
        <v>7.0732</v>
      </c>
      <c r="L50" s="11">
        <v>8.093</v>
      </c>
      <c r="M50" s="11">
        <v>8.880285714285716</v>
      </c>
      <c r="N50" s="11">
        <v>9.98775</v>
      </c>
      <c r="O50" s="11">
        <v>10.926611111111113</v>
      </c>
      <c r="P50" s="11">
        <v>11.8295</v>
      </c>
      <c r="Q50" s="11">
        <v>13.52876</v>
      </c>
      <c r="R50" s="11">
        <v>14.797666666666668</v>
      </c>
      <c r="S50" s="11">
        <v>15.89277142857143</v>
      </c>
      <c r="T50" s="11">
        <v>16.767625</v>
      </c>
      <c r="U50" s="11">
        <v>18.25992</v>
      </c>
      <c r="V50" s="11">
        <v>19.395249999999997</v>
      </c>
      <c r="W50" s="11">
        <v>20.8441625</v>
      </c>
      <c r="X50" s="11">
        <v>21.71767</v>
      </c>
      <c r="Y50" s="11">
        <v>22.737264999999997</v>
      </c>
      <c r="Z50" s="56" t="s">
        <v>382</v>
      </c>
    </row>
    <row r="51" spans="1:26" ht="18.75" customHeight="1">
      <c r="A51" s="47" t="s">
        <v>71</v>
      </c>
      <c r="B51" s="440">
        <v>0</v>
      </c>
      <c r="C51" s="440">
        <v>0</v>
      </c>
      <c r="D51" s="440">
        <v>0</v>
      </c>
      <c r="E51" s="440">
        <v>0</v>
      </c>
      <c r="F51" s="440">
        <v>0</v>
      </c>
      <c r="G51" s="440">
        <v>0</v>
      </c>
      <c r="H51" s="440">
        <v>0</v>
      </c>
      <c r="I51" s="440">
        <v>0</v>
      </c>
      <c r="J51" s="440">
        <v>0</v>
      </c>
      <c r="K51" s="440">
        <v>0.611</v>
      </c>
      <c r="L51" s="440">
        <v>4.31775</v>
      </c>
      <c r="M51" s="440">
        <v>6.927785714285714</v>
      </c>
      <c r="N51" s="440">
        <v>8.885375000000002</v>
      </c>
      <c r="O51" s="440">
        <v>10.381777777777778</v>
      </c>
      <c r="P51" s="440">
        <v>11.6024</v>
      </c>
      <c r="Q51" s="440">
        <v>13.78944</v>
      </c>
      <c r="R51" s="440">
        <v>15.266866666666667</v>
      </c>
      <c r="S51" s="440">
        <v>16.3356</v>
      </c>
      <c r="T51" s="440">
        <v>17.125400000000003</v>
      </c>
      <c r="U51" s="440">
        <v>18.24052</v>
      </c>
      <c r="V51" s="440">
        <v>18.97546666666667</v>
      </c>
      <c r="W51" s="440">
        <v>19.93035</v>
      </c>
      <c r="X51" s="440">
        <v>20.52926</v>
      </c>
      <c r="Y51" s="440">
        <v>22.879415</v>
      </c>
      <c r="Z51" s="56" t="s">
        <v>383</v>
      </c>
    </row>
    <row r="52" spans="1:26" ht="18.75" customHeight="1">
      <c r="A52" s="47" t="s">
        <v>74</v>
      </c>
      <c r="B52" s="440">
        <v>0</v>
      </c>
      <c r="C52" s="440">
        <v>0</v>
      </c>
      <c r="D52" s="440">
        <v>0</v>
      </c>
      <c r="E52" s="440">
        <v>0</v>
      </c>
      <c r="F52" s="440">
        <v>0.9650000000000001</v>
      </c>
      <c r="G52" s="440">
        <v>1.0055</v>
      </c>
      <c r="H52" s="440">
        <v>1.035</v>
      </c>
      <c r="I52" s="440">
        <v>1.056625</v>
      </c>
      <c r="J52" s="440">
        <v>1.6851111111111108</v>
      </c>
      <c r="K52" s="440">
        <v>2.4529</v>
      </c>
      <c r="L52" s="440">
        <v>3.960583333333333</v>
      </c>
      <c r="M52" s="440">
        <v>5.383071428571428</v>
      </c>
      <c r="N52" s="440">
        <v>6.7054375</v>
      </c>
      <c r="O52" s="440">
        <v>7.9303333333333335</v>
      </c>
      <c r="P52" s="440">
        <v>9.066699999999999</v>
      </c>
      <c r="Q52" s="440">
        <v>11.417159999999999</v>
      </c>
      <c r="R52" s="440">
        <v>13.231266666666668</v>
      </c>
      <c r="S52" s="440">
        <v>14.687228571428573</v>
      </c>
      <c r="T52" s="440">
        <v>15.897625000000001</v>
      </c>
      <c r="U52" s="440">
        <v>17.82846</v>
      </c>
      <c r="V52" s="440">
        <v>19.235683333333334</v>
      </c>
      <c r="W52" s="440">
        <v>21.120924999999996</v>
      </c>
      <c r="X52" s="440">
        <v>22.336789999999997</v>
      </c>
      <c r="Y52" s="440">
        <v>25.157995</v>
      </c>
      <c r="Z52" s="56" t="s">
        <v>384</v>
      </c>
    </row>
    <row r="53" spans="1:26" ht="18.75" customHeight="1">
      <c r="A53" s="47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0.7996</v>
      </c>
      <c r="G53" s="11">
        <v>1.6223333333333332</v>
      </c>
      <c r="H53" s="11">
        <v>2.6875714285714283</v>
      </c>
      <c r="I53" s="11">
        <v>3.7811250000000003</v>
      </c>
      <c r="J53" s="11">
        <v>4.581333333333333</v>
      </c>
      <c r="K53" s="11">
        <v>5.258299999999999</v>
      </c>
      <c r="L53" s="11">
        <v>6.6205</v>
      </c>
      <c r="M53" s="11">
        <v>7.7545</v>
      </c>
      <c r="N53" s="11">
        <v>8.5514375</v>
      </c>
      <c r="O53" s="11">
        <v>9.292833333333334</v>
      </c>
      <c r="P53" s="11">
        <v>9.9333</v>
      </c>
      <c r="Q53" s="11">
        <v>11.24076</v>
      </c>
      <c r="R53" s="11">
        <v>12.372066666666665</v>
      </c>
      <c r="S53" s="11">
        <v>13.587228571428572</v>
      </c>
      <c r="T53" s="11">
        <v>14.621424999999999</v>
      </c>
      <c r="U53" s="11">
        <v>16.08248</v>
      </c>
      <c r="V53" s="11">
        <v>17.05015</v>
      </c>
      <c r="W53" s="11">
        <v>18.753149999999998</v>
      </c>
      <c r="X53" s="11">
        <v>19.43405</v>
      </c>
      <c r="Y53" s="11">
        <v>19.634014999999998</v>
      </c>
      <c r="Z53" s="56" t="s">
        <v>385</v>
      </c>
    </row>
    <row r="54" spans="1:26" ht="18.75" customHeight="1">
      <c r="A54" s="47" t="s">
        <v>80</v>
      </c>
      <c r="B54" s="440">
        <v>0</v>
      </c>
      <c r="C54" s="440">
        <v>0</v>
      </c>
      <c r="D54" s="440">
        <v>0</v>
      </c>
      <c r="E54" s="440">
        <v>0</v>
      </c>
      <c r="F54" s="440">
        <v>0.7894000000000002</v>
      </c>
      <c r="G54" s="440">
        <v>2.1268333333333334</v>
      </c>
      <c r="H54" s="440">
        <v>3.369571428571428</v>
      </c>
      <c r="I54" s="440">
        <v>4.440124999999999</v>
      </c>
      <c r="J54" s="440">
        <v>5.33</v>
      </c>
      <c r="K54" s="440">
        <v>6.101200000000001</v>
      </c>
      <c r="L54" s="440">
        <v>6.714500000000001</v>
      </c>
      <c r="M54" s="440">
        <v>7.470142857142857</v>
      </c>
      <c r="N54" s="440">
        <v>8.4454375</v>
      </c>
      <c r="O54" s="440">
        <v>9.403333333333332</v>
      </c>
      <c r="P54" s="440">
        <v>10.198500000000001</v>
      </c>
      <c r="Q54" s="440">
        <v>11.86536</v>
      </c>
      <c r="R54" s="440">
        <v>13.106066666666669</v>
      </c>
      <c r="S54" s="440">
        <v>14.029314285714287</v>
      </c>
      <c r="T54" s="440">
        <v>14.716650000000001</v>
      </c>
      <c r="U54" s="440">
        <v>15.81778</v>
      </c>
      <c r="V54" s="440">
        <v>16.544316666666667</v>
      </c>
      <c r="W54" s="440">
        <v>17.486425</v>
      </c>
      <c r="X54" s="440">
        <v>17.86668</v>
      </c>
      <c r="Y54" s="440">
        <v>18.043115</v>
      </c>
      <c r="Z54" s="56" t="s">
        <v>386</v>
      </c>
    </row>
    <row r="55" spans="1:26" ht="18.75" customHeight="1">
      <c r="A55" s="47" t="s">
        <v>83</v>
      </c>
      <c r="B55" s="11">
        <v>0.5296000000000001</v>
      </c>
      <c r="C55" s="11">
        <v>0.7196666666666667</v>
      </c>
      <c r="D55" s="11">
        <v>1.0205714285714285</v>
      </c>
      <c r="E55" s="11">
        <v>1.311</v>
      </c>
      <c r="F55" s="11">
        <v>1.8504</v>
      </c>
      <c r="G55" s="11">
        <v>2.364333333333333</v>
      </c>
      <c r="H55" s="11">
        <v>2.951714285714285</v>
      </c>
      <c r="I55" s="11">
        <v>3.5174999999999996</v>
      </c>
      <c r="J55" s="11">
        <v>4.060222222222222</v>
      </c>
      <c r="K55" s="11">
        <v>4.5195</v>
      </c>
      <c r="L55" s="11">
        <v>5.275833333333333</v>
      </c>
      <c r="M55" s="11">
        <v>5.951571428571429</v>
      </c>
      <c r="N55" s="11">
        <v>6.536124999999999</v>
      </c>
      <c r="O55" s="11">
        <v>7.072388888888889</v>
      </c>
      <c r="P55" s="11">
        <v>7.6465000000000005</v>
      </c>
      <c r="Q55" s="11">
        <v>8.98256</v>
      </c>
      <c r="R55" s="11">
        <v>9.917933333333332</v>
      </c>
      <c r="S55" s="11">
        <v>10.585714285714285</v>
      </c>
      <c r="T55" s="11">
        <v>11.174425</v>
      </c>
      <c r="U55" s="11">
        <v>12.02948</v>
      </c>
      <c r="V55" s="11">
        <v>12.597249999999999</v>
      </c>
      <c r="W55" s="11">
        <v>13.1675875</v>
      </c>
      <c r="X55" s="11">
        <v>13.397569999999998</v>
      </c>
      <c r="Y55" s="11">
        <v>13.599264999999999</v>
      </c>
      <c r="Z55" s="56" t="s">
        <v>387</v>
      </c>
    </row>
    <row r="56" spans="1:26" ht="18.75" customHeight="1">
      <c r="A56" s="47" t="s">
        <v>86</v>
      </c>
      <c r="B56" s="440">
        <v>0</v>
      </c>
      <c r="C56" s="440">
        <v>0</v>
      </c>
      <c r="D56" s="440">
        <v>0</v>
      </c>
      <c r="E56" s="440">
        <v>0</v>
      </c>
      <c r="F56" s="440">
        <v>0</v>
      </c>
      <c r="G56" s="440">
        <v>0.284</v>
      </c>
      <c r="H56" s="440">
        <v>1.4537142857142855</v>
      </c>
      <c r="I56" s="440">
        <v>2.438</v>
      </c>
      <c r="J56" s="440">
        <v>2.8117777777777784</v>
      </c>
      <c r="K56" s="440">
        <v>3.9326000000000008</v>
      </c>
      <c r="L56" s="440">
        <v>5.653333333333333</v>
      </c>
      <c r="M56" s="440">
        <v>6.857071428571428</v>
      </c>
      <c r="N56" s="440">
        <v>7.777750000000001</v>
      </c>
      <c r="O56" s="440">
        <v>8.974666666666668</v>
      </c>
      <c r="P56" s="440">
        <v>9.954950000000002</v>
      </c>
      <c r="Q56" s="440">
        <v>11.73068</v>
      </c>
      <c r="R56" s="440">
        <v>13.1864</v>
      </c>
      <c r="S56" s="440">
        <v>14.423257142857143</v>
      </c>
      <c r="T56" s="440">
        <v>15.335550000000001</v>
      </c>
      <c r="U56" s="440">
        <v>16.69246</v>
      </c>
      <c r="V56" s="440">
        <v>17.61366666666667</v>
      </c>
      <c r="W56" s="440">
        <v>18.802550000000004</v>
      </c>
      <c r="X56" s="440">
        <v>19.52032</v>
      </c>
      <c r="Y56" s="440">
        <v>20.022475</v>
      </c>
      <c r="Z56" s="56" t="s">
        <v>388</v>
      </c>
    </row>
    <row r="57" spans="1:26" ht="18.75" customHeight="1">
      <c r="A57" s="47" t="s">
        <v>89</v>
      </c>
      <c r="B57" s="440">
        <v>0</v>
      </c>
      <c r="C57" s="440">
        <v>0</v>
      </c>
      <c r="D57" s="440">
        <v>0</v>
      </c>
      <c r="E57" s="440">
        <v>0</v>
      </c>
      <c r="F57" s="440">
        <v>0</v>
      </c>
      <c r="G57" s="440">
        <v>0</v>
      </c>
      <c r="H57" s="440">
        <v>0</v>
      </c>
      <c r="I57" s="440">
        <v>0.46249999999999997</v>
      </c>
      <c r="J57" s="440">
        <v>1.4244444444444444</v>
      </c>
      <c r="K57" s="440">
        <v>2.4699999999999998</v>
      </c>
      <c r="L57" s="440">
        <v>4.003333333333333</v>
      </c>
      <c r="M57" s="440">
        <v>5.2</v>
      </c>
      <c r="N57" s="440">
        <v>6.16625</v>
      </c>
      <c r="O57" s="440">
        <v>7.062222222222222</v>
      </c>
      <c r="P57" s="440">
        <v>7.965999999999999</v>
      </c>
      <c r="Q57" s="440">
        <v>9.818399999999999</v>
      </c>
      <c r="R57" s="440">
        <v>11.083333333333334</v>
      </c>
      <c r="S57" s="440">
        <v>12.202857142857143</v>
      </c>
      <c r="T57" s="440">
        <v>13.062999999999999</v>
      </c>
      <c r="U57" s="440">
        <v>14.356</v>
      </c>
      <c r="V57" s="440">
        <v>15.310333333333334</v>
      </c>
      <c r="W57" s="440">
        <v>16.53675</v>
      </c>
      <c r="X57" s="440">
        <v>17.2944</v>
      </c>
      <c r="Y57" s="440">
        <v>18.9505</v>
      </c>
      <c r="Z57" s="56" t="s">
        <v>389</v>
      </c>
    </row>
    <row r="58" spans="1:26" ht="18.75" customHeight="1">
      <c r="A58" s="47" t="s">
        <v>66</v>
      </c>
      <c r="B58" s="440">
        <v>0</v>
      </c>
      <c r="C58" s="440">
        <v>0</v>
      </c>
      <c r="D58" s="440">
        <v>0</v>
      </c>
      <c r="E58" s="440">
        <v>0</v>
      </c>
      <c r="F58" s="440">
        <v>0.052399999999999995</v>
      </c>
      <c r="G58" s="440">
        <v>0.8866666666666667</v>
      </c>
      <c r="H58" s="440">
        <v>1.4948571428571429</v>
      </c>
      <c r="I58" s="440">
        <v>2.04375</v>
      </c>
      <c r="J58" s="440">
        <v>2.7420000000000004</v>
      </c>
      <c r="K58" s="440">
        <v>3.4226000000000005</v>
      </c>
      <c r="L58" s="440">
        <v>4.512666666666668</v>
      </c>
      <c r="M58" s="440">
        <v>5.5964285714285715</v>
      </c>
      <c r="N58" s="440">
        <v>6.556375</v>
      </c>
      <c r="O58" s="440">
        <v>7.416888888888888</v>
      </c>
      <c r="P58" s="440">
        <v>8.175</v>
      </c>
      <c r="Q58" s="440">
        <v>9.78384</v>
      </c>
      <c r="R58" s="440">
        <v>11.025</v>
      </c>
      <c r="S58" s="440">
        <v>12.115828571428574</v>
      </c>
      <c r="T58" s="440">
        <v>12.971274999999999</v>
      </c>
      <c r="U58" s="440">
        <v>14.241079999999998</v>
      </c>
      <c r="V58" s="440">
        <v>15.1895</v>
      </c>
      <c r="W58" s="440">
        <v>16.487625</v>
      </c>
      <c r="X58" s="440">
        <v>17.4037</v>
      </c>
      <c r="Y58" s="440">
        <v>19.499285</v>
      </c>
      <c r="Z58" s="56" t="s">
        <v>390</v>
      </c>
    </row>
    <row r="59" spans="1:26" ht="18.75" customHeight="1">
      <c r="A59" s="47" t="s">
        <v>69</v>
      </c>
      <c r="B59" s="440">
        <v>0</v>
      </c>
      <c r="C59" s="440">
        <v>0</v>
      </c>
      <c r="D59" s="440">
        <v>0</v>
      </c>
      <c r="E59" s="440">
        <v>0</v>
      </c>
      <c r="F59" s="440">
        <v>0</v>
      </c>
      <c r="G59" s="440">
        <v>0</v>
      </c>
      <c r="H59" s="440">
        <v>0.58</v>
      </c>
      <c r="I59" s="440">
        <v>1.3255000000000001</v>
      </c>
      <c r="J59" s="440">
        <v>2.1367777777777777</v>
      </c>
      <c r="K59" s="440">
        <v>3.0647</v>
      </c>
      <c r="L59" s="440">
        <v>4.888</v>
      </c>
      <c r="M59" s="440">
        <v>6.182785714285716</v>
      </c>
      <c r="N59" s="440">
        <v>7.1456875</v>
      </c>
      <c r="O59" s="440">
        <v>7.925722222222223</v>
      </c>
      <c r="P59" s="440">
        <v>8.71335</v>
      </c>
      <c r="Q59" s="440">
        <v>10.309920000000002</v>
      </c>
      <c r="R59" s="440">
        <v>11.434133333333333</v>
      </c>
      <c r="S59" s="440">
        <v>12.327428571428571</v>
      </c>
      <c r="T59" s="440">
        <v>13.039000000000001</v>
      </c>
      <c r="U59" s="440">
        <v>14.215040000000002</v>
      </c>
      <c r="V59" s="440">
        <v>14.990166666666665</v>
      </c>
      <c r="W59" s="440">
        <v>16.155775000000002</v>
      </c>
      <c r="X59" s="440">
        <v>16.980290000000004</v>
      </c>
      <c r="Y59" s="440">
        <v>18.624255</v>
      </c>
      <c r="Z59" s="56" t="s">
        <v>391</v>
      </c>
    </row>
    <row r="60" spans="1:26" ht="18.75" customHeight="1">
      <c r="A60" s="47" t="s">
        <v>72</v>
      </c>
      <c r="B60" s="11">
        <v>0.32</v>
      </c>
      <c r="C60" s="11">
        <v>0.26666666666666666</v>
      </c>
      <c r="D60" s="11">
        <v>0.2285714285714286</v>
      </c>
      <c r="E60" s="11">
        <v>0.2</v>
      </c>
      <c r="F60" s="11">
        <v>0.16</v>
      </c>
      <c r="G60" s="11">
        <v>1.1255</v>
      </c>
      <c r="H60" s="11">
        <v>1.7305714285714284</v>
      </c>
      <c r="I60" s="11">
        <v>2.015625</v>
      </c>
      <c r="J60" s="11">
        <v>2.183555555555556</v>
      </c>
      <c r="K60" s="11">
        <v>2.6498999999999997</v>
      </c>
      <c r="L60" s="11">
        <v>3.768916666666667</v>
      </c>
      <c r="M60" s="11">
        <v>5.179571428571428</v>
      </c>
      <c r="N60" s="11">
        <v>6.522437500000001</v>
      </c>
      <c r="O60" s="11">
        <v>7.736833333333333</v>
      </c>
      <c r="P60" s="11">
        <v>8.815900000000001</v>
      </c>
      <c r="Q60" s="11">
        <v>11.291279999999999</v>
      </c>
      <c r="R60" s="11">
        <v>13.023299999999999</v>
      </c>
      <c r="S60" s="11">
        <v>14.2874</v>
      </c>
      <c r="T60" s="11">
        <v>15.367974999999998</v>
      </c>
      <c r="U60" s="11">
        <v>17.13466</v>
      </c>
      <c r="V60" s="11">
        <v>18.49635</v>
      </c>
      <c r="W60" s="11">
        <v>20.3431625</v>
      </c>
      <c r="X60" s="11">
        <v>21.49211</v>
      </c>
      <c r="Y60" s="11">
        <v>23.856645</v>
      </c>
      <c r="Z60" s="56" t="s">
        <v>392</v>
      </c>
    </row>
    <row r="61" spans="1:26" ht="18.75" customHeight="1">
      <c r="A61" s="47" t="s">
        <v>75</v>
      </c>
      <c r="B61" s="440">
        <v>0</v>
      </c>
      <c r="C61" s="440">
        <v>0</v>
      </c>
      <c r="D61" s="440">
        <v>0</v>
      </c>
      <c r="E61" s="440">
        <v>0</v>
      </c>
      <c r="F61" s="440">
        <v>0</v>
      </c>
      <c r="G61" s="440">
        <v>0</v>
      </c>
      <c r="H61" s="440">
        <v>0</v>
      </c>
      <c r="I61" s="440">
        <v>0.577125</v>
      </c>
      <c r="J61" s="440">
        <v>1.9534444444444445</v>
      </c>
      <c r="K61" s="440">
        <v>3.5180000000000002</v>
      </c>
      <c r="L61" s="440">
        <v>6.803583333333332</v>
      </c>
      <c r="M61" s="440">
        <v>9.685</v>
      </c>
      <c r="N61" s="440">
        <v>11.190499999999998</v>
      </c>
      <c r="O61" s="440">
        <v>11.774888888888889</v>
      </c>
      <c r="P61" s="440">
        <v>12.375500000000002</v>
      </c>
      <c r="Q61" s="440">
        <v>13.54264</v>
      </c>
      <c r="R61" s="440">
        <v>14.643966666666666</v>
      </c>
      <c r="S61" s="440">
        <v>15.9086</v>
      </c>
      <c r="T61" s="440">
        <v>16.906325</v>
      </c>
      <c r="U61" s="440">
        <v>18.645500000000002</v>
      </c>
      <c r="V61" s="440">
        <v>20.002650000000006</v>
      </c>
      <c r="W61" s="440">
        <v>22.1132625</v>
      </c>
      <c r="X61" s="440">
        <v>23.73447</v>
      </c>
      <c r="Y61" s="440">
        <v>26.546999999999997</v>
      </c>
      <c r="Z61" s="56" t="s">
        <v>393</v>
      </c>
    </row>
    <row r="62" spans="1:26" ht="18.75" customHeight="1">
      <c r="A62" s="47" t="s">
        <v>20</v>
      </c>
      <c r="B62" s="11">
        <v>0.272</v>
      </c>
      <c r="C62" s="11">
        <v>0.22666666666666668</v>
      </c>
      <c r="D62" s="11">
        <v>0.19428571428571428</v>
      </c>
      <c r="E62" s="11">
        <v>0.16999999999999998</v>
      </c>
      <c r="F62" s="11">
        <v>0.136</v>
      </c>
      <c r="G62" s="11">
        <v>1.4973333333333332</v>
      </c>
      <c r="H62" s="11">
        <v>2.927714285714286</v>
      </c>
      <c r="I62" s="11">
        <v>4.19775</v>
      </c>
      <c r="J62" s="11">
        <v>5.233777777777777</v>
      </c>
      <c r="K62" s="11">
        <v>5.6208</v>
      </c>
      <c r="L62" s="11">
        <v>5.8821666666666665</v>
      </c>
      <c r="M62" s="11">
        <v>6.7604999999999995</v>
      </c>
      <c r="N62" s="11">
        <v>7.504250000000001</v>
      </c>
      <c r="O62" s="11">
        <v>8.169055555555554</v>
      </c>
      <c r="P62" s="11">
        <v>8.7744</v>
      </c>
      <c r="Q62" s="11">
        <v>10.227080000000003</v>
      </c>
      <c r="R62" s="11">
        <v>11.853</v>
      </c>
      <c r="S62" s="11">
        <v>13.87982857142857</v>
      </c>
      <c r="T62" s="11">
        <v>15.268474999999999</v>
      </c>
      <c r="U62" s="11">
        <v>16.83738</v>
      </c>
      <c r="V62" s="11">
        <v>17.945333333333334</v>
      </c>
      <c r="W62" s="11">
        <v>19.617450000000005</v>
      </c>
      <c r="X62" s="11">
        <v>20.339389999999998</v>
      </c>
      <c r="Y62" s="11">
        <v>21.550465</v>
      </c>
      <c r="Z62" s="56" t="s">
        <v>394</v>
      </c>
    </row>
    <row r="63" spans="1:26" ht="18.75" customHeight="1">
      <c r="A63" s="47" t="s">
        <v>21</v>
      </c>
      <c r="B63" s="440">
        <v>0</v>
      </c>
      <c r="C63" s="440">
        <v>0</v>
      </c>
      <c r="D63" s="440">
        <v>0.24171428571428571</v>
      </c>
      <c r="E63" s="440">
        <v>0.599</v>
      </c>
      <c r="F63" s="440">
        <v>1.1262</v>
      </c>
      <c r="G63" s="440">
        <v>1.869833333333333</v>
      </c>
      <c r="H63" s="440">
        <v>2.5662857142857143</v>
      </c>
      <c r="I63" s="440">
        <v>3.6055</v>
      </c>
      <c r="J63" s="440">
        <v>4.701888888888889</v>
      </c>
      <c r="K63" s="440">
        <v>5.569500000000001</v>
      </c>
      <c r="L63" s="440">
        <v>7.077750000000001</v>
      </c>
      <c r="M63" s="440">
        <v>9.061000000000002</v>
      </c>
      <c r="N63" s="440">
        <v>11.1559375</v>
      </c>
      <c r="O63" s="440">
        <v>12.370944444444445</v>
      </c>
      <c r="P63" s="440">
        <v>13.4371</v>
      </c>
      <c r="Q63" s="440">
        <v>15.440720000000002</v>
      </c>
      <c r="R63" s="440">
        <v>17.017366666666668</v>
      </c>
      <c r="S63" s="440">
        <v>18.385257142857142</v>
      </c>
      <c r="T63" s="440">
        <v>19.515224999999997</v>
      </c>
      <c r="U63" s="440">
        <v>21.20604</v>
      </c>
      <c r="V63" s="440">
        <v>22.527683333333336</v>
      </c>
      <c r="W63" s="440">
        <v>24.234724999999997</v>
      </c>
      <c r="X63" s="440">
        <v>24.39341</v>
      </c>
      <c r="Y63" s="440">
        <v>24.70243</v>
      </c>
      <c r="Z63" s="56" t="s">
        <v>395</v>
      </c>
    </row>
    <row r="64" spans="1:26" ht="18.75" customHeight="1">
      <c r="A64" s="4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1.647166666666667</v>
      </c>
      <c r="M64" s="11">
        <v>3.280428571428571</v>
      </c>
      <c r="N64" s="11">
        <v>5.046312500000001</v>
      </c>
      <c r="O64" s="11">
        <v>6.328666666666667</v>
      </c>
      <c r="P64" s="11">
        <v>7.7162</v>
      </c>
      <c r="Q64" s="11">
        <v>10.63056</v>
      </c>
      <c r="R64" s="11">
        <v>12.737666666666666</v>
      </c>
      <c r="S64" s="11">
        <v>14.243628571428571</v>
      </c>
      <c r="T64" s="11">
        <v>15.446274999999998</v>
      </c>
      <c r="U64" s="11">
        <v>17.168120000000002</v>
      </c>
      <c r="V64" s="11">
        <v>18.348833333333335</v>
      </c>
      <c r="W64" s="11">
        <v>20.1164625</v>
      </c>
      <c r="X64" s="11">
        <v>21.44038</v>
      </c>
      <c r="Y64" s="11">
        <v>24.88263</v>
      </c>
      <c r="Z64" s="56" t="s">
        <v>396</v>
      </c>
    </row>
    <row r="65" spans="1:26" ht="18.75" customHeight="1">
      <c r="A65" s="47" t="s">
        <v>23</v>
      </c>
      <c r="B65" s="440">
        <v>0</v>
      </c>
      <c r="C65" s="440">
        <v>0</v>
      </c>
      <c r="D65" s="440">
        <v>0</v>
      </c>
      <c r="E65" s="440">
        <v>0</v>
      </c>
      <c r="F65" s="440">
        <v>0.149</v>
      </c>
      <c r="G65" s="440">
        <v>0.8376666666666668</v>
      </c>
      <c r="H65" s="440">
        <v>2.201</v>
      </c>
      <c r="I65" s="440">
        <v>3.308</v>
      </c>
      <c r="J65" s="440">
        <v>4.641999999999999</v>
      </c>
      <c r="K65" s="440">
        <v>5.787299999999999</v>
      </c>
      <c r="L65" s="440">
        <v>7.4751666666666665</v>
      </c>
      <c r="M65" s="440">
        <v>9.152071428571428</v>
      </c>
      <c r="N65" s="440">
        <v>10.535062500000002</v>
      </c>
      <c r="O65" s="440">
        <v>11.610722222222222</v>
      </c>
      <c r="P65" s="440">
        <v>12.4712</v>
      </c>
      <c r="Q65" s="440">
        <v>14.439440000000001</v>
      </c>
      <c r="R65" s="440">
        <v>15.930166666666668</v>
      </c>
      <c r="S65" s="440">
        <v>16.98002857142857</v>
      </c>
      <c r="T65" s="440">
        <v>17.780475</v>
      </c>
      <c r="U65" s="440">
        <v>19.36298</v>
      </c>
      <c r="V65" s="440">
        <v>20.816499999999998</v>
      </c>
      <c r="W65" s="440">
        <v>22.664825</v>
      </c>
      <c r="X65" s="440">
        <v>23.80002</v>
      </c>
      <c r="Y65" s="440">
        <v>26.334190000000003</v>
      </c>
      <c r="Z65" s="56" t="s">
        <v>397</v>
      </c>
    </row>
    <row r="66" spans="1:26" ht="18.75" customHeight="1">
      <c r="A66" s="4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56"/>
    </row>
    <row r="67" spans="1:26" ht="18.75" customHeight="1">
      <c r="A67" s="49" t="s">
        <v>90</v>
      </c>
      <c r="B67" s="440">
        <v>0</v>
      </c>
      <c r="C67" s="440">
        <v>0</v>
      </c>
      <c r="D67" s="440">
        <v>0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0.08311111111111111</v>
      </c>
      <c r="K67" s="440">
        <v>0.1636</v>
      </c>
      <c r="L67" s="440">
        <v>0.2841666666666667</v>
      </c>
      <c r="M67" s="440">
        <v>0.42214285714285715</v>
      </c>
      <c r="N67" s="440">
        <v>0.6488750000000001</v>
      </c>
      <c r="O67" s="440">
        <v>0.8636666666666666</v>
      </c>
      <c r="P67" s="440">
        <v>1.0885</v>
      </c>
      <c r="Q67" s="440">
        <v>1.654</v>
      </c>
      <c r="R67" s="440">
        <v>2.2986</v>
      </c>
      <c r="S67" s="440">
        <v>3.1856000000000004</v>
      </c>
      <c r="T67" s="440">
        <v>4.23935</v>
      </c>
      <c r="U67" s="440">
        <v>5.7146</v>
      </c>
      <c r="V67" s="440">
        <v>6.6980666666666675</v>
      </c>
      <c r="W67" s="440">
        <v>7.94125</v>
      </c>
      <c r="X67" s="440">
        <v>8.6891</v>
      </c>
      <c r="Y67" s="440">
        <v>10.1848</v>
      </c>
      <c r="Z67" s="56" t="s">
        <v>91</v>
      </c>
    </row>
    <row r="68" spans="1:13" ht="18.75" customHeight="1">
      <c r="A68" s="4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ht="18.75" customHeight="1">
      <c r="A69" s="60"/>
      <c r="B69" s="61"/>
      <c r="C69" s="61"/>
      <c r="D69" s="61"/>
      <c r="E69" s="62"/>
      <c r="F69" s="62"/>
      <c r="G69" s="62"/>
      <c r="H69" s="62"/>
      <c r="I69" s="62"/>
      <c r="J69" s="62"/>
      <c r="K69" s="62"/>
      <c r="L69" s="60"/>
      <c r="M69" s="60"/>
    </row>
    <row r="70" spans="2:13" ht="18.75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2:13" ht="18.75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2:13" ht="18.75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2:13" ht="18.75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2:13" ht="18.7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2:13" ht="18.7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2:13" ht="18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2:13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2:13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2:13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2:13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2:13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2:13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2:13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2:13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2:13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2:13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2:13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2:13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2:13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2:13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2:13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2:13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2:13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2:13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2:13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2:13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2:13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2:13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2:13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2:13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2:13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2:13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2:13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2:13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2:13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2:13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2:13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2:13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2:13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2:13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2:13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2:13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2:13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2:13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3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2:13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2:13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</row>
    <row r="119" spans="2:13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2:13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2:13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</row>
  </sheetData>
  <sheetProtection/>
  <mergeCells count="6">
    <mergeCell ref="B6:L6"/>
    <mergeCell ref="B39:M39"/>
    <mergeCell ref="N6:Y6"/>
    <mergeCell ref="B9:M9"/>
    <mergeCell ref="N9:Y9"/>
    <mergeCell ref="N39:Y39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0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contribuzioni&amp;R14 - 15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5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3.036</v>
      </c>
      <c r="C16" s="26">
        <v>4.8759999999999994</v>
      </c>
      <c r="D16" s="26">
        <v>6.992</v>
      </c>
      <c r="E16" s="26">
        <v>8.924000000000001</v>
      </c>
      <c r="F16" s="26">
        <v>8.210999999999999</v>
      </c>
      <c r="G16" s="26">
        <v>13.006499999999999</v>
      </c>
      <c r="H16" s="26">
        <v>13.846000000000004</v>
      </c>
      <c r="I16" s="26">
        <v>16.233400000000007</v>
      </c>
      <c r="J16" s="26">
        <v>19.1084</v>
      </c>
      <c r="K16" s="26">
        <v>21.71889999999999</v>
      </c>
      <c r="L16" s="26">
        <v>25.1873</v>
      </c>
      <c r="M16" s="26">
        <v>26.880100000000017</v>
      </c>
      <c r="N16" s="26">
        <v>26.862159999999996</v>
      </c>
    </row>
    <row r="17" spans="1:14" ht="18.75" customHeight="1">
      <c r="A17" s="25" t="s">
        <v>67</v>
      </c>
      <c r="B17" s="26">
        <v>0</v>
      </c>
      <c r="C17" s="26">
        <v>3.0879999999999996</v>
      </c>
      <c r="D17" s="26">
        <v>8.5945</v>
      </c>
      <c r="E17" s="26">
        <v>14.397500000000004</v>
      </c>
      <c r="F17" s="26">
        <v>18.657500000000006</v>
      </c>
      <c r="G17" s="26">
        <v>16.784749999999995</v>
      </c>
      <c r="H17" s="26">
        <v>17.827500000000004</v>
      </c>
      <c r="I17" s="26">
        <v>20.4516</v>
      </c>
      <c r="J17" s="26">
        <v>23.7535</v>
      </c>
      <c r="K17" s="26">
        <v>25.225600000000004</v>
      </c>
      <c r="L17" s="26">
        <v>26.418149999999997</v>
      </c>
      <c r="M17" s="26">
        <v>27.525200000000012</v>
      </c>
      <c r="N17" s="26">
        <v>27.90202</v>
      </c>
    </row>
    <row r="18" spans="1:14" ht="18.75" customHeight="1">
      <c r="A18" s="25" t="s">
        <v>70</v>
      </c>
      <c r="B18" s="26">
        <v>0</v>
      </c>
      <c r="C18" s="26">
        <v>1.9949999999999999</v>
      </c>
      <c r="D18" s="26">
        <v>10.798000000000002</v>
      </c>
      <c r="E18" s="26">
        <v>11.34</v>
      </c>
      <c r="F18" s="26">
        <v>11.811999999999998</v>
      </c>
      <c r="G18" s="26">
        <v>12.993999999999998</v>
      </c>
      <c r="H18" s="26">
        <v>13.230000000000008</v>
      </c>
      <c r="I18" s="26">
        <v>14.675399999999996</v>
      </c>
      <c r="J18" s="26">
        <v>17.375400000000003</v>
      </c>
      <c r="K18" s="26">
        <v>18.127900000000004</v>
      </c>
      <c r="L18" s="26">
        <v>18.22939999999999</v>
      </c>
      <c r="M18" s="26">
        <v>18.24970000000001</v>
      </c>
      <c r="N18" s="26">
        <v>18.23752</v>
      </c>
    </row>
    <row r="19" spans="1:14" ht="18.75" customHeight="1">
      <c r="A19" s="25" t="s">
        <v>73</v>
      </c>
      <c r="B19" s="26">
        <v>0</v>
      </c>
      <c r="C19" s="26">
        <v>0</v>
      </c>
      <c r="D19" s="26">
        <v>12.071200000000001</v>
      </c>
      <c r="E19" s="26">
        <v>13.278319999999995</v>
      </c>
      <c r="F19" s="26">
        <v>13.429210000000003</v>
      </c>
      <c r="G19" s="26">
        <v>12.82565</v>
      </c>
      <c r="H19" s="26">
        <v>11.995755000000004</v>
      </c>
      <c r="I19" s="26">
        <v>12.614403999999999</v>
      </c>
      <c r="J19" s="26">
        <v>13.489566</v>
      </c>
      <c r="K19" s="26">
        <v>13.474477000000002</v>
      </c>
      <c r="L19" s="26">
        <v>13.549921999999997</v>
      </c>
      <c r="M19" s="26">
        <v>13.565010999999998</v>
      </c>
      <c r="N19" s="26">
        <v>13.5559576</v>
      </c>
    </row>
    <row r="20" spans="1:14" ht="18.75" customHeight="1">
      <c r="A20" s="25" t="s">
        <v>76</v>
      </c>
      <c r="B20" s="26">
        <v>2.0580000000000003</v>
      </c>
      <c r="C20" s="26">
        <v>3.8074999999999997</v>
      </c>
      <c r="D20" s="26">
        <v>5.5565</v>
      </c>
      <c r="E20" s="26">
        <v>7.889000000000003</v>
      </c>
      <c r="F20" s="26">
        <v>7.923499999999999</v>
      </c>
      <c r="G20" s="26">
        <v>7.2372499999999995</v>
      </c>
      <c r="H20" s="26">
        <v>9.278249999999998</v>
      </c>
      <c r="I20" s="26">
        <v>10.907400000000003</v>
      </c>
      <c r="J20" s="26">
        <v>11.963799999999999</v>
      </c>
      <c r="K20" s="26">
        <v>11.943250000000004</v>
      </c>
      <c r="L20" s="26">
        <v>12.0153</v>
      </c>
      <c r="M20" s="26">
        <v>12.025599999999992</v>
      </c>
      <c r="N20" s="26">
        <v>11.2504</v>
      </c>
    </row>
    <row r="21" spans="1:14" ht="18.75" customHeight="1">
      <c r="A21" s="25" t="s">
        <v>79</v>
      </c>
      <c r="B21" s="26">
        <v>4.349</v>
      </c>
      <c r="C21" s="26">
        <v>10.1925</v>
      </c>
      <c r="D21" s="26">
        <v>8.697500000000002</v>
      </c>
      <c r="E21" s="26">
        <v>9.105499999999997</v>
      </c>
      <c r="F21" s="26">
        <v>8.969499999999998</v>
      </c>
      <c r="G21" s="26">
        <v>10.328249999999999</v>
      </c>
      <c r="H21" s="26">
        <v>11.755500000000007</v>
      </c>
      <c r="I21" s="26">
        <v>12.095099999999995</v>
      </c>
      <c r="J21" s="26">
        <v>12.149399999999998</v>
      </c>
      <c r="K21" s="26">
        <v>12.135900000000001</v>
      </c>
      <c r="L21" s="26">
        <v>12.20375</v>
      </c>
      <c r="M21" s="26">
        <v>12.217450000000005</v>
      </c>
      <c r="N21" s="26">
        <v>12.209249999999997</v>
      </c>
    </row>
    <row r="22" spans="1:14" ht="18.75" customHeight="1">
      <c r="A22" s="25" t="s">
        <v>82</v>
      </c>
      <c r="B22" s="26">
        <v>0</v>
      </c>
      <c r="C22" s="26">
        <v>1.6155000000000004</v>
      </c>
      <c r="D22" s="26">
        <v>6.513999999999999</v>
      </c>
      <c r="E22" s="26">
        <v>10.1315</v>
      </c>
      <c r="F22" s="26">
        <v>10.960999999999999</v>
      </c>
      <c r="G22" s="26">
        <v>12.051749999999997</v>
      </c>
      <c r="H22" s="26">
        <v>12.538500000000003</v>
      </c>
      <c r="I22" s="26">
        <v>13.725900000000003</v>
      </c>
      <c r="J22" s="26">
        <v>14.738499999999998</v>
      </c>
      <c r="K22" s="26">
        <v>15.342000000000002</v>
      </c>
      <c r="L22" s="26">
        <v>14.33699999999999</v>
      </c>
      <c r="M22" s="26">
        <v>13.416850000000005</v>
      </c>
      <c r="N22" s="26">
        <v>13.416839999999999</v>
      </c>
    </row>
    <row r="23" spans="1:14" ht="18.75" customHeight="1">
      <c r="A23" s="25" t="s">
        <v>85</v>
      </c>
      <c r="B23" s="26">
        <v>0</v>
      </c>
      <c r="C23" s="26">
        <v>8.5315</v>
      </c>
      <c r="D23" s="26">
        <v>9.3865</v>
      </c>
      <c r="E23" s="26">
        <v>11.866500000000004</v>
      </c>
      <c r="F23" s="26">
        <v>9.361999999999995</v>
      </c>
      <c r="G23" s="26">
        <v>12.4125</v>
      </c>
      <c r="H23" s="26">
        <v>13.770249999999995</v>
      </c>
      <c r="I23" s="26">
        <v>16.0704</v>
      </c>
      <c r="J23" s="26">
        <v>16.8541</v>
      </c>
      <c r="K23" s="26">
        <v>18.05935</v>
      </c>
      <c r="L23" s="26">
        <v>19.486600000000013</v>
      </c>
      <c r="M23" s="26">
        <v>20.216949999999997</v>
      </c>
      <c r="N23" s="26">
        <v>20.733299999999993</v>
      </c>
    </row>
    <row r="24" spans="1:14" ht="18.75" customHeight="1">
      <c r="A24" s="25" t="s">
        <v>88</v>
      </c>
      <c r="B24" s="26">
        <v>0.11900000000000001</v>
      </c>
      <c r="C24" s="26">
        <v>1.6130000000000002</v>
      </c>
      <c r="D24" s="26">
        <v>3.4479999999999995</v>
      </c>
      <c r="E24" s="26">
        <v>4.041</v>
      </c>
      <c r="F24" s="26">
        <v>4.3660000000000005</v>
      </c>
      <c r="G24" s="26">
        <v>4.15125</v>
      </c>
      <c r="H24" s="26">
        <v>5.435250000000001</v>
      </c>
      <c r="I24" s="26">
        <v>6.886399999999999</v>
      </c>
      <c r="J24" s="26">
        <v>11.675799999999999</v>
      </c>
      <c r="K24" s="26">
        <v>14.992400000000004</v>
      </c>
      <c r="L24" s="26">
        <v>11.780800000000003</v>
      </c>
      <c r="M24" s="26">
        <v>10.644149999999994</v>
      </c>
      <c r="N24" s="26">
        <v>10.63705</v>
      </c>
    </row>
    <row r="25" spans="1:14" ht="18.75" customHeight="1">
      <c r="A25" s="25" t="s">
        <v>64</v>
      </c>
      <c r="B25" s="26">
        <v>2.9850000000000003</v>
      </c>
      <c r="C25" s="26">
        <v>3.8310000000000004</v>
      </c>
      <c r="D25" s="26">
        <v>9.405000000000001</v>
      </c>
      <c r="E25" s="26">
        <v>11.392000000000001</v>
      </c>
      <c r="F25" s="26">
        <v>12.2045</v>
      </c>
      <c r="G25" s="26">
        <v>13.792750000000002</v>
      </c>
      <c r="H25" s="26">
        <v>16.343749999999996</v>
      </c>
      <c r="I25" s="26">
        <v>19.228000000000005</v>
      </c>
      <c r="J25" s="26">
        <v>22.47609999999999</v>
      </c>
      <c r="K25" s="26">
        <v>23.91020000000001</v>
      </c>
      <c r="L25" s="26">
        <v>27.126799999999978</v>
      </c>
      <c r="M25" s="26">
        <v>25.93395000000001</v>
      </c>
      <c r="N25" s="26">
        <v>22.357619999999997</v>
      </c>
    </row>
    <row r="26" spans="1:14" ht="18.75" customHeight="1">
      <c r="A26" s="25" t="s">
        <v>68</v>
      </c>
      <c r="B26" s="26">
        <v>0</v>
      </c>
      <c r="C26" s="26">
        <v>6.863499999999998</v>
      </c>
      <c r="D26" s="26">
        <v>13.2665</v>
      </c>
      <c r="E26" s="26">
        <v>14.436000000000003</v>
      </c>
      <c r="F26" s="26">
        <v>13.191999999999998</v>
      </c>
      <c r="G26" s="26">
        <v>15.671999999999997</v>
      </c>
      <c r="H26" s="26">
        <v>19.1965</v>
      </c>
      <c r="I26" s="26">
        <v>20.733999999999998</v>
      </c>
      <c r="J26" s="26">
        <v>22.677500000000002</v>
      </c>
      <c r="K26" s="26">
        <v>24.65049999999999</v>
      </c>
      <c r="L26" s="26">
        <v>25.1909</v>
      </c>
      <c r="M26" s="26">
        <v>25.211700000000008</v>
      </c>
      <c r="N26" s="26">
        <v>23.756859999999996</v>
      </c>
    </row>
    <row r="27" spans="1:14" ht="18.75" customHeight="1">
      <c r="A27" s="25" t="s">
        <v>71</v>
      </c>
      <c r="B27" s="26">
        <v>0</v>
      </c>
      <c r="C27" s="26">
        <v>0</v>
      </c>
      <c r="D27" s="26">
        <v>0</v>
      </c>
      <c r="E27" s="26">
        <v>3.055</v>
      </c>
      <c r="F27" s="26">
        <v>22.851499999999998</v>
      </c>
      <c r="G27" s="26">
        <v>22.58825</v>
      </c>
      <c r="H27" s="26">
        <v>22.470499999999998</v>
      </c>
      <c r="I27" s="26">
        <v>22.5958</v>
      </c>
      <c r="J27" s="26">
        <v>22.701000000000008</v>
      </c>
      <c r="K27" s="26">
        <v>22.6756</v>
      </c>
      <c r="L27" s="26">
        <v>22.794999999999995</v>
      </c>
      <c r="M27" s="26">
        <v>22.924900000000008</v>
      </c>
      <c r="N27" s="26">
        <v>25.229569999999995</v>
      </c>
    </row>
    <row r="28" spans="1:14" ht="18.75" customHeight="1">
      <c r="A28" s="25" t="s">
        <v>74</v>
      </c>
      <c r="B28" s="26">
        <v>0</v>
      </c>
      <c r="C28" s="26">
        <v>3.0164999999999997</v>
      </c>
      <c r="D28" s="26">
        <v>1.21</v>
      </c>
      <c r="E28" s="26">
        <v>8.038</v>
      </c>
      <c r="F28" s="26">
        <v>11.498999999999999</v>
      </c>
      <c r="G28" s="26">
        <v>14.940000000000003</v>
      </c>
      <c r="H28" s="26">
        <v>18.511749999999992</v>
      </c>
      <c r="I28" s="26">
        <v>21.560400000000005</v>
      </c>
      <c r="J28" s="26">
        <v>23.896700000000003</v>
      </c>
      <c r="K28" s="26">
        <v>25.911800000000003</v>
      </c>
      <c r="L28" s="26">
        <v>26.77664999999998</v>
      </c>
      <c r="M28" s="26">
        <v>27.200250000000015</v>
      </c>
      <c r="N28" s="26">
        <v>27.9792</v>
      </c>
    </row>
    <row r="29" spans="1:14" ht="18.75" customHeight="1">
      <c r="A29" s="25" t="s">
        <v>77</v>
      </c>
      <c r="B29" s="26">
        <v>0</v>
      </c>
      <c r="C29" s="26">
        <v>4.267</v>
      </c>
      <c r="D29" s="26">
        <v>10.2575</v>
      </c>
      <c r="E29" s="26">
        <v>11.166999999999996</v>
      </c>
      <c r="F29" s="26">
        <v>13.431500000000005</v>
      </c>
      <c r="G29" s="26">
        <v>14.344250000000002</v>
      </c>
      <c r="H29" s="26">
        <v>15.460749999999992</v>
      </c>
      <c r="I29" s="26">
        <v>17.249599999999997</v>
      </c>
      <c r="J29" s="26">
        <v>21.3695</v>
      </c>
      <c r="K29" s="26">
        <v>21.9076</v>
      </c>
      <c r="L29" s="26">
        <v>23.862149999999993</v>
      </c>
      <c r="M29" s="26">
        <v>22.15765000000001</v>
      </c>
      <c r="N29" s="26">
        <v>19.833979999999997</v>
      </c>
    </row>
    <row r="30" spans="1:14" ht="18.75" customHeight="1">
      <c r="A30" s="25" t="s">
        <v>80</v>
      </c>
      <c r="B30" s="26">
        <v>0</v>
      </c>
      <c r="C30" s="26">
        <v>6.3805</v>
      </c>
      <c r="D30" s="26">
        <v>11.379999999999999</v>
      </c>
      <c r="E30" s="26">
        <v>12.745500000000003</v>
      </c>
      <c r="F30" s="26">
        <v>9.780999999999999</v>
      </c>
      <c r="G30" s="26">
        <v>13.638250000000001</v>
      </c>
      <c r="H30" s="26">
        <v>17.210749999999997</v>
      </c>
      <c r="I30" s="26">
        <v>18.921200000000006</v>
      </c>
      <c r="J30" s="26">
        <v>19.5484</v>
      </c>
      <c r="K30" s="26">
        <v>20.199650000000002</v>
      </c>
      <c r="L30" s="26">
        <v>20.312749999999994</v>
      </c>
      <c r="M30" s="26">
        <v>19.387699999999995</v>
      </c>
      <c r="N30" s="26">
        <v>18.219550000000005</v>
      </c>
    </row>
    <row r="31" spans="1:14" ht="18.75" customHeight="1">
      <c r="A31" s="25" t="s">
        <v>83</v>
      </c>
      <c r="B31" s="26">
        <v>3.085</v>
      </c>
      <c r="C31" s="26">
        <v>4.471</v>
      </c>
      <c r="D31" s="26">
        <v>6.977</v>
      </c>
      <c r="E31" s="26">
        <v>8.5275</v>
      </c>
      <c r="F31" s="26">
        <v>9.057500000000001</v>
      </c>
      <c r="G31" s="26">
        <v>10.316999999999998</v>
      </c>
      <c r="H31" s="26">
        <v>12.088000000000001</v>
      </c>
      <c r="I31" s="26">
        <v>14.460799999999999</v>
      </c>
      <c r="J31" s="26">
        <v>14.9439</v>
      </c>
      <c r="K31" s="26">
        <v>15.442900000000002</v>
      </c>
      <c r="L31" s="26">
        <v>14.878599999999997</v>
      </c>
      <c r="M31" s="26">
        <v>14.317499999999992</v>
      </c>
      <c r="N31" s="26">
        <v>13.800960000000002</v>
      </c>
    </row>
    <row r="32" spans="1:14" ht="18.75" customHeight="1">
      <c r="A32" s="25" t="s">
        <v>86</v>
      </c>
      <c r="B32" s="26">
        <v>0</v>
      </c>
      <c r="C32" s="26">
        <v>0.8519999999999998</v>
      </c>
      <c r="D32" s="26">
        <v>8.9</v>
      </c>
      <c r="E32" s="26">
        <v>9.911000000000001</v>
      </c>
      <c r="F32" s="26">
        <v>14.256999999999998</v>
      </c>
      <c r="G32" s="26">
        <v>14.151000000000003</v>
      </c>
      <c r="H32" s="26">
        <v>18.66375</v>
      </c>
      <c r="I32" s="26">
        <v>19.649300000000004</v>
      </c>
      <c r="J32" s="26">
        <v>21.782999999999994</v>
      </c>
      <c r="K32" s="26">
        <v>22.16990000000001</v>
      </c>
      <c r="L32" s="26">
        <v>22.369200000000006</v>
      </c>
      <c r="M32" s="26">
        <v>22.391399999999994</v>
      </c>
      <c r="N32" s="26">
        <v>20.52463</v>
      </c>
    </row>
    <row r="33" spans="1:14" ht="18.75" customHeight="1">
      <c r="A33" s="25" t="s">
        <v>89</v>
      </c>
      <c r="B33" s="26">
        <v>0</v>
      </c>
      <c r="C33" s="26">
        <v>0</v>
      </c>
      <c r="D33" s="26">
        <v>1.8499999999999999</v>
      </c>
      <c r="E33" s="26">
        <v>10.5</v>
      </c>
      <c r="F33" s="26">
        <v>11.67</v>
      </c>
      <c r="G33" s="26">
        <v>12.655</v>
      </c>
      <c r="H33" s="26">
        <v>15.165000000000001</v>
      </c>
      <c r="I33" s="26">
        <v>17.318</v>
      </c>
      <c r="J33" s="26">
        <v>19.002</v>
      </c>
      <c r="K33" s="26">
        <v>19.805</v>
      </c>
      <c r="L33" s="26">
        <v>20.216</v>
      </c>
      <c r="M33" s="26">
        <v>20.325</v>
      </c>
      <c r="N33" s="26">
        <v>20.6066</v>
      </c>
    </row>
    <row r="34" spans="1:14" ht="18.75" customHeight="1">
      <c r="A34" s="25" t="s">
        <v>66</v>
      </c>
      <c r="B34" s="26">
        <v>0</v>
      </c>
      <c r="C34" s="26">
        <v>2.6599999999999997</v>
      </c>
      <c r="D34" s="26">
        <v>5.515</v>
      </c>
      <c r="E34" s="26">
        <v>8.938000000000002</v>
      </c>
      <c r="F34" s="26">
        <v>9.963000000000003</v>
      </c>
      <c r="G34" s="26">
        <v>12.687499999999998</v>
      </c>
      <c r="H34" s="26">
        <v>14.649499999999998</v>
      </c>
      <c r="I34" s="26">
        <v>16.725</v>
      </c>
      <c r="J34" s="26">
        <v>18.8101</v>
      </c>
      <c r="K34" s="26">
        <v>19.62595</v>
      </c>
      <c r="L34" s="26">
        <v>20.382</v>
      </c>
      <c r="M34" s="26">
        <v>21.068</v>
      </c>
      <c r="N34" s="26">
        <v>21.594870000000004</v>
      </c>
    </row>
    <row r="35" spans="1:14" ht="18.75" customHeight="1">
      <c r="A35" s="25" t="s">
        <v>69</v>
      </c>
      <c r="B35" s="26">
        <v>0</v>
      </c>
      <c r="C35" s="26">
        <v>0</v>
      </c>
      <c r="D35" s="26">
        <v>5.3020000000000005</v>
      </c>
      <c r="E35" s="26">
        <v>10.021500000000001</v>
      </c>
      <c r="F35" s="26">
        <v>14.0045</v>
      </c>
      <c r="G35" s="26">
        <v>13.91875</v>
      </c>
      <c r="H35" s="26">
        <v>14.984</v>
      </c>
      <c r="I35" s="26">
        <v>16.875700000000002</v>
      </c>
      <c r="J35" s="26">
        <v>17.853599999999997</v>
      </c>
      <c r="K35" s="26">
        <v>18.892500000000002</v>
      </c>
      <c r="L35" s="26">
        <v>19.652600000000007</v>
      </c>
      <c r="M35" s="26">
        <v>20.278350000000007</v>
      </c>
      <c r="N35" s="26">
        <v>20.26822</v>
      </c>
    </row>
    <row r="36" spans="1:14" ht="18.75" customHeight="1">
      <c r="A36" s="25" t="s">
        <v>72</v>
      </c>
      <c r="B36" s="26">
        <v>0</v>
      </c>
      <c r="C36" s="26">
        <v>2.9764999999999997</v>
      </c>
      <c r="D36" s="26">
        <v>4.686</v>
      </c>
      <c r="E36" s="26">
        <v>5.186999999999998</v>
      </c>
      <c r="F36" s="26">
        <v>9.364000000000006</v>
      </c>
      <c r="G36" s="26">
        <v>14.783000000000001</v>
      </c>
      <c r="H36" s="26">
        <v>17.989749999999994</v>
      </c>
      <c r="I36" s="26">
        <v>21.438099999999995</v>
      </c>
      <c r="J36" s="26">
        <v>22.402</v>
      </c>
      <c r="K36" s="26">
        <v>24.753100000000007</v>
      </c>
      <c r="L36" s="26">
        <v>25.88359999999999</v>
      </c>
      <c r="M36" s="26">
        <v>26.08790000000001</v>
      </c>
      <c r="N36" s="26">
        <v>26.221180000000004</v>
      </c>
    </row>
    <row r="37" spans="1:14" ht="18.75" customHeight="1">
      <c r="A37" s="25" t="s">
        <v>75</v>
      </c>
      <c r="B37" s="26">
        <v>0</v>
      </c>
      <c r="C37" s="26">
        <v>0</v>
      </c>
      <c r="D37" s="26">
        <v>2.3085</v>
      </c>
      <c r="E37" s="26">
        <v>15.281500000000001</v>
      </c>
      <c r="F37" s="26">
        <v>23.231499999999997</v>
      </c>
      <c r="G37" s="26">
        <v>24.35125</v>
      </c>
      <c r="H37" s="26">
        <v>17.11550000000001</v>
      </c>
      <c r="I37" s="26">
        <v>19.180899999999998</v>
      </c>
      <c r="J37" s="26">
        <v>23.6934</v>
      </c>
      <c r="K37" s="26">
        <v>26.19530000000001</v>
      </c>
      <c r="L37" s="26">
        <v>28.44509999999999</v>
      </c>
      <c r="M37" s="26">
        <v>30.219300000000004</v>
      </c>
      <c r="N37" s="26">
        <v>29.35953</v>
      </c>
    </row>
    <row r="38" spans="1:14" ht="18.75" customHeight="1">
      <c r="A38" s="25" t="s">
        <v>78</v>
      </c>
      <c r="B38" s="26">
        <v>0</v>
      </c>
      <c r="C38" s="26">
        <v>4.151999999999999</v>
      </c>
      <c r="D38" s="26">
        <v>12.299000000000001</v>
      </c>
      <c r="E38" s="26">
        <v>11.312999999999999</v>
      </c>
      <c r="F38" s="26">
        <v>7.189000000000001</v>
      </c>
      <c r="G38" s="26">
        <v>12.370500000000007</v>
      </c>
      <c r="H38" s="26">
        <v>13.85499999999999</v>
      </c>
      <c r="I38" s="26">
        <v>18.0102</v>
      </c>
      <c r="J38" s="26">
        <v>25.514899999999997</v>
      </c>
      <c r="K38" s="26">
        <v>23.29905</v>
      </c>
      <c r="L38" s="26">
        <v>24.633800000000015</v>
      </c>
      <c r="M38" s="26">
        <v>23.22714999999998</v>
      </c>
      <c r="N38" s="26">
        <v>22.76154</v>
      </c>
    </row>
    <row r="39" spans="1:14" ht="18.75" customHeight="1">
      <c r="A39" s="25" t="s">
        <v>81</v>
      </c>
      <c r="B39" s="26">
        <v>2.396</v>
      </c>
      <c r="C39" s="26">
        <v>4.411499999999999</v>
      </c>
      <c r="D39" s="26">
        <v>8.8125</v>
      </c>
      <c r="E39" s="26">
        <v>13.425499999999998</v>
      </c>
      <c r="F39" s="26">
        <v>14.619000000000003</v>
      </c>
      <c r="G39" s="26">
        <v>23.390499999999996</v>
      </c>
      <c r="H39" s="26">
        <v>22.561749999999993</v>
      </c>
      <c r="I39" s="26">
        <v>24.1779</v>
      </c>
      <c r="J39" s="26">
        <v>27.008799999999994</v>
      </c>
      <c r="K39" s="26">
        <v>28.552600000000005</v>
      </c>
      <c r="L39" s="26">
        <v>29.35584999999999</v>
      </c>
      <c r="M39" s="26">
        <v>25.028149999999993</v>
      </c>
      <c r="N39" s="26">
        <v>25.011450000000004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9.633000000000001</v>
      </c>
      <c r="G40" s="26">
        <v>15.24375</v>
      </c>
      <c r="H40" s="26">
        <v>18.395749999999996</v>
      </c>
      <c r="I40" s="26">
        <v>22.7806</v>
      </c>
      <c r="J40" s="26">
        <v>23.572099999999992</v>
      </c>
      <c r="K40" s="26">
        <v>24.153950000000005</v>
      </c>
      <c r="L40" s="26">
        <v>25.41935000000001</v>
      </c>
      <c r="M40" s="26">
        <v>26.736050000000006</v>
      </c>
      <c r="N40" s="26">
        <v>28.32487999999999</v>
      </c>
    </row>
    <row r="41" spans="1:14" ht="18.75" customHeight="1">
      <c r="A41" s="25" t="s">
        <v>87</v>
      </c>
      <c r="B41" s="26">
        <v>0</v>
      </c>
      <c r="C41" s="26">
        <v>2.513</v>
      </c>
      <c r="D41" s="26">
        <v>10.719000000000001</v>
      </c>
      <c r="E41" s="26">
        <v>15.704499999999996</v>
      </c>
      <c r="F41" s="26">
        <v>15.914499999999999</v>
      </c>
      <c r="G41" s="26">
        <v>19.71475000000001</v>
      </c>
      <c r="H41" s="26">
        <v>20.21575</v>
      </c>
      <c r="I41" s="26">
        <v>22.8481</v>
      </c>
      <c r="J41" s="26">
        <v>23.331399999999995</v>
      </c>
      <c r="K41" s="26">
        <v>26.888550000000006</v>
      </c>
      <c r="L41" s="26">
        <v>28.2098</v>
      </c>
      <c r="M41" s="26">
        <v>28.340799999999987</v>
      </c>
      <c r="N41" s="26">
        <v>28.86836000000001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0.818</v>
      </c>
      <c r="F43" s="26">
        <v>0.8870000000000001</v>
      </c>
      <c r="G43" s="26">
        <v>1.743</v>
      </c>
      <c r="H43" s="26">
        <v>2.847</v>
      </c>
      <c r="I43" s="26">
        <v>4.7188</v>
      </c>
      <c r="J43" s="26">
        <v>10.061600000000002</v>
      </c>
      <c r="K43" s="26">
        <v>11.615499999999999</v>
      </c>
      <c r="L43" s="26">
        <v>11.6708</v>
      </c>
      <c r="M43" s="26">
        <v>11.6805</v>
      </c>
      <c r="N43" s="26">
        <v>11.6805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&amp;L16&amp;C&amp;"Helvetica,Standard" Eidg. Steuerverwaltung  -  Administration fédérale des contributions  -  Amministrazione federale delle contribuzioni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23"/>
  <sheetViews>
    <sheetView zoomScale="72" zoomScaleNormal="72" zoomScalePageLayoutView="0" workbookViewId="0" topLeftCell="A1">
      <selection activeCell="A1" sqref="A1"/>
    </sheetView>
  </sheetViews>
  <sheetFormatPr defaultColWidth="10.28125" defaultRowHeight="12.75"/>
  <cols>
    <col min="1" max="1" width="27.8515625" style="66" customWidth="1"/>
    <col min="2" max="3" width="7.28125" style="66" customWidth="1"/>
    <col min="4" max="4" width="8.00390625" style="66" customWidth="1"/>
    <col min="5" max="16" width="7.28125" style="66" customWidth="1"/>
    <col min="17" max="17" width="8.57421875" style="66" bestFit="1" customWidth="1"/>
    <col min="18" max="19" width="7.28125" style="66" customWidth="1"/>
    <col min="20" max="20" width="9.421875" style="66" customWidth="1"/>
    <col min="21" max="252" width="12.7109375" style="66" customWidth="1"/>
    <col min="253" max="16384" width="10.28125" style="66" customWidth="1"/>
  </cols>
  <sheetData>
    <row r="1" spans="1:20" ht="18.75" customHeight="1">
      <c r="A1" s="64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8.75" customHeight="1">
      <c r="A2" s="64" t="s">
        <v>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8.75" customHeight="1">
      <c r="A3" s="64" t="s">
        <v>323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2:20" ht="18.7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2" ht="18.75" customHeight="1">
      <c r="A5" s="67" t="s">
        <v>62</v>
      </c>
      <c r="B5" s="65"/>
      <c r="C5" s="65"/>
      <c r="D5" s="65"/>
      <c r="E5" s="65"/>
      <c r="F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8.75" customHeight="1">
      <c r="A6" s="67" t="s">
        <v>92</v>
      </c>
      <c r="B6" s="65"/>
      <c r="C6" s="65"/>
      <c r="D6" s="65"/>
      <c r="E6" s="65"/>
      <c r="F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0" ht="18.75" customHeight="1">
      <c r="A7" s="67" t="s">
        <v>93</v>
      </c>
      <c r="B7" s="65"/>
      <c r="C7" s="65"/>
      <c r="D7" s="65"/>
      <c r="E7" s="65"/>
      <c r="F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ht="18.75" customHeight="1">
      <c r="A8" s="68">
        <v>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8.75" customHeight="1" thickBot="1">
      <c r="A9" s="67" t="s">
        <v>10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ht="18.75" customHeight="1" thickBot="1">
      <c r="A10" s="67" t="s">
        <v>11</v>
      </c>
      <c r="B10" s="572" t="s">
        <v>98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4"/>
    </row>
    <row r="11" spans="1:20" ht="18.75" customHeight="1">
      <c r="A11" s="67" t="s">
        <v>293</v>
      </c>
      <c r="B11" s="80" t="s">
        <v>118</v>
      </c>
      <c r="C11" s="80" t="s">
        <v>119</v>
      </c>
      <c r="D11" s="80" t="s">
        <v>99</v>
      </c>
      <c r="E11" s="80" t="s">
        <v>100</v>
      </c>
      <c r="F11" s="80" t="s">
        <v>103</v>
      </c>
      <c r="G11" s="80" t="s">
        <v>104</v>
      </c>
      <c r="H11" s="80" t="s">
        <v>105</v>
      </c>
      <c r="I11" s="80" t="s">
        <v>106</v>
      </c>
      <c r="J11" s="80" t="s">
        <v>107</v>
      </c>
      <c r="K11" s="80" t="s">
        <v>108</v>
      </c>
      <c r="L11" s="80" t="s">
        <v>109</v>
      </c>
      <c r="M11" s="80" t="s">
        <v>110</v>
      </c>
      <c r="N11" s="80" t="s">
        <v>111</v>
      </c>
      <c r="O11" s="80" t="s">
        <v>112</v>
      </c>
      <c r="P11" s="80" t="s">
        <v>113</v>
      </c>
      <c r="Q11" s="80" t="s">
        <v>114</v>
      </c>
      <c r="R11" s="80" t="s">
        <v>115</v>
      </c>
      <c r="S11" s="80" t="s">
        <v>116</v>
      </c>
      <c r="T11" s="80" t="s">
        <v>117</v>
      </c>
    </row>
    <row r="12" spans="1:20" ht="18.75" customHeight="1">
      <c r="A12" s="67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ht="18.75" customHeight="1">
      <c r="A13" s="67"/>
      <c r="B13" s="575" t="s">
        <v>294</v>
      </c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7"/>
    </row>
    <row r="14" spans="1:21" ht="18.75" customHeight="1">
      <c r="A14" s="71" t="s">
        <v>169</v>
      </c>
      <c r="B14" s="409">
        <v>0</v>
      </c>
      <c r="C14" s="441">
        <v>50.599999999999994</v>
      </c>
      <c r="D14" s="441">
        <v>151.8</v>
      </c>
      <c r="E14" s="409">
        <v>397.90000000000003</v>
      </c>
      <c r="F14" s="409">
        <v>460</v>
      </c>
      <c r="G14" s="409">
        <v>568.1000000000001</v>
      </c>
      <c r="H14" s="409">
        <v>678.5</v>
      </c>
      <c r="I14" s="409">
        <v>759</v>
      </c>
      <c r="J14" s="409">
        <v>864.8000000000002</v>
      </c>
      <c r="K14" s="409">
        <v>786.5999999999999</v>
      </c>
      <c r="L14" s="409">
        <v>883.2000000000003</v>
      </c>
      <c r="M14" s="409">
        <v>1455.8999999999996</v>
      </c>
      <c r="N14" s="409">
        <v>1497.2999999999993</v>
      </c>
      <c r="O14" s="409">
        <v>1497.3000000000002</v>
      </c>
      <c r="P14" s="409">
        <v>1925.1000000000022</v>
      </c>
      <c r="Q14" s="409">
        <v>2162.0000000000036</v>
      </c>
      <c r="R14" s="409">
        <v>2352.899999999987</v>
      </c>
      <c r="S14" s="409">
        <v>2780.6999999999825</v>
      </c>
      <c r="T14" s="409">
        <v>2810.6000000000204</v>
      </c>
      <c r="U14" s="496"/>
    </row>
    <row r="15" spans="1:20" ht="18.75" customHeight="1">
      <c r="A15" s="71" t="s">
        <v>67</v>
      </c>
      <c r="B15" s="409">
        <v>0</v>
      </c>
      <c r="C15" s="409">
        <v>0</v>
      </c>
      <c r="D15" s="409">
        <v>0</v>
      </c>
      <c r="E15" s="409">
        <v>37.10000000000001</v>
      </c>
      <c r="F15" s="409">
        <v>308.79999999999995</v>
      </c>
      <c r="G15" s="409">
        <v>668.8000000000001</v>
      </c>
      <c r="H15" s="409">
        <v>1071.85</v>
      </c>
      <c r="I15" s="409">
        <v>1337.6500000000003</v>
      </c>
      <c r="J15" s="409">
        <v>1606.2000000000005</v>
      </c>
      <c r="K15" s="409">
        <v>2045.1500000000005</v>
      </c>
      <c r="L15" s="409">
        <v>1875.8000000000002</v>
      </c>
      <c r="M15" s="409">
        <v>1660.5499999999993</v>
      </c>
      <c r="N15" s="409">
        <v>1689.4500000000016</v>
      </c>
      <c r="O15" s="409">
        <v>1894.699999999999</v>
      </c>
      <c r="P15" s="409">
        <v>2166.2000000000007</v>
      </c>
      <c r="Q15" s="409">
        <v>2469.4999999999964</v>
      </c>
      <c r="R15" s="409">
        <v>2525.949999999997</v>
      </c>
      <c r="S15" s="409">
        <v>2714.449999999997</v>
      </c>
      <c r="T15" s="409">
        <v>2724.9000000000087</v>
      </c>
    </row>
    <row r="16" spans="1:20" ht="18.75" customHeight="1">
      <c r="A16" s="71" t="s">
        <v>70</v>
      </c>
      <c r="B16" s="409">
        <v>0</v>
      </c>
      <c r="C16" s="409">
        <v>0</v>
      </c>
      <c r="D16" s="409">
        <v>0</v>
      </c>
      <c r="E16" s="409">
        <v>22.799999999999997</v>
      </c>
      <c r="F16" s="409">
        <v>199.5</v>
      </c>
      <c r="G16" s="409">
        <v>696.5</v>
      </c>
      <c r="H16" s="409">
        <v>1249.5000000000002</v>
      </c>
      <c r="I16" s="409">
        <v>1618.8000000000002</v>
      </c>
      <c r="J16" s="409">
        <v>1680</v>
      </c>
      <c r="K16" s="409">
        <v>1701</v>
      </c>
      <c r="L16" s="409">
        <v>1905.7999999999993</v>
      </c>
      <c r="M16" s="409">
        <v>2094.7999999999993</v>
      </c>
      <c r="N16" s="409">
        <v>2126.2999999999993</v>
      </c>
      <c r="O16" s="409">
        <v>2126.300000000001</v>
      </c>
      <c r="P16" s="409">
        <v>2520</v>
      </c>
      <c r="Q16" s="409">
        <v>2923.2000000000007</v>
      </c>
      <c r="R16" s="409">
        <v>2902.9000000000015</v>
      </c>
      <c r="S16" s="409">
        <v>2923.199999999997</v>
      </c>
      <c r="T16" s="409">
        <v>2923.2000000000116</v>
      </c>
    </row>
    <row r="17" spans="1:20" ht="18.75" customHeight="1">
      <c r="A17" s="71" t="s">
        <v>73</v>
      </c>
      <c r="B17" s="409">
        <v>0</v>
      </c>
      <c r="C17" s="409">
        <v>0</v>
      </c>
      <c r="D17" s="409">
        <v>0</v>
      </c>
      <c r="E17" s="409">
        <v>0</v>
      </c>
      <c r="F17" s="409">
        <v>0</v>
      </c>
      <c r="G17" s="409">
        <v>528.115</v>
      </c>
      <c r="H17" s="409">
        <v>1207.1200000000001</v>
      </c>
      <c r="I17" s="409">
        <v>1689.968</v>
      </c>
      <c r="J17" s="409">
        <v>1689.9679999999998</v>
      </c>
      <c r="K17" s="409">
        <v>1689.9680000000003</v>
      </c>
      <c r="L17" s="409">
        <v>1689.9679999999998</v>
      </c>
      <c r="M17" s="409">
        <v>1599.4340000000002</v>
      </c>
      <c r="N17" s="409">
        <v>1508.9000000000005</v>
      </c>
      <c r="O17" s="409">
        <v>1478.7220000000007</v>
      </c>
      <c r="P17" s="409">
        <v>1750.3240000000005</v>
      </c>
      <c r="Q17" s="409">
        <v>1901.214</v>
      </c>
      <c r="R17" s="409">
        <v>1901.2140000000072</v>
      </c>
      <c r="S17" s="409">
        <v>1901.2140000000072</v>
      </c>
      <c r="T17" s="409">
        <v>1901.214</v>
      </c>
    </row>
    <row r="18" spans="1:20" ht="18.75" customHeight="1">
      <c r="A18" s="71" t="s">
        <v>76</v>
      </c>
      <c r="B18" s="441">
        <v>48</v>
      </c>
      <c r="C18" s="441">
        <v>92.60000000000001</v>
      </c>
      <c r="D18" s="441">
        <v>150.9</v>
      </c>
      <c r="E18" s="409">
        <v>308.7</v>
      </c>
      <c r="F18" s="409">
        <v>517.05</v>
      </c>
      <c r="G18" s="409">
        <v>708.5500000000001</v>
      </c>
      <c r="H18" s="409">
        <v>887.15</v>
      </c>
      <c r="I18" s="409">
        <v>1031.6999999999998</v>
      </c>
      <c r="J18" s="409">
        <v>1137.9000000000003</v>
      </c>
      <c r="K18" s="409">
        <v>1193.65</v>
      </c>
      <c r="L18" s="409">
        <v>1290.35</v>
      </c>
      <c r="M18" s="409">
        <v>1209.2999999999997</v>
      </c>
      <c r="N18" s="409">
        <v>1384.2500000000005</v>
      </c>
      <c r="O18" s="409">
        <v>1642.4499999999998</v>
      </c>
      <c r="P18" s="409">
        <v>1821.8999999999996</v>
      </c>
      <c r="Q18" s="409">
        <v>1872.0499999999993</v>
      </c>
      <c r="R18" s="409">
        <v>1869.650000000005</v>
      </c>
      <c r="S18" s="409">
        <v>1872.4000000000087</v>
      </c>
      <c r="T18" s="409">
        <v>1872.0999999999913</v>
      </c>
    </row>
    <row r="19" spans="1:20" ht="18.75" customHeight="1">
      <c r="A19" s="71" t="s">
        <v>79</v>
      </c>
      <c r="B19" s="409">
        <v>0</v>
      </c>
      <c r="C19" s="409">
        <v>0</v>
      </c>
      <c r="D19" s="441">
        <v>217.45</v>
      </c>
      <c r="E19" s="409">
        <v>421.30000000000007</v>
      </c>
      <c r="F19" s="409">
        <v>421.30000000000007</v>
      </c>
      <c r="G19" s="409">
        <v>421.3499999999999</v>
      </c>
      <c r="H19" s="409">
        <v>421.2500000000002</v>
      </c>
      <c r="I19" s="409">
        <v>421.25000000000045</v>
      </c>
      <c r="J19" s="409">
        <v>434.9000000000001</v>
      </c>
      <c r="K19" s="409">
        <v>366.9499999999998</v>
      </c>
      <c r="L19" s="409">
        <v>299</v>
      </c>
      <c r="M19" s="409">
        <v>298.9499999999989</v>
      </c>
      <c r="N19" s="409">
        <v>421.3000000000002</v>
      </c>
      <c r="O19" s="409">
        <v>611.5499999999993</v>
      </c>
      <c r="P19" s="409">
        <v>611.5499999999993</v>
      </c>
      <c r="Q19" s="409">
        <v>625.1499999999978</v>
      </c>
      <c r="R19" s="409">
        <v>611.5999999999985</v>
      </c>
      <c r="S19" s="409">
        <v>611.5500000000029</v>
      </c>
      <c r="T19" s="409">
        <v>625.1000000000058</v>
      </c>
    </row>
    <row r="20" spans="1:20" ht="18.75" customHeight="1">
      <c r="A20" s="71" t="s">
        <v>82</v>
      </c>
      <c r="B20" s="409">
        <v>0</v>
      </c>
      <c r="C20" s="409">
        <v>0</v>
      </c>
      <c r="D20" s="409">
        <v>0</v>
      </c>
      <c r="E20" s="409">
        <v>20.25</v>
      </c>
      <c r="F20" s="409">
        <v>161.55</v>
      </c>
      <c r="G20" s="409">
        <v>439.35</v>
      </c>
      <c r="H20" s="409">
        <v>747.3</v>
      </c>
      <c r="I20" s="409">
        <v>1024.5</v>
      </c>
      <c r="J20" s="409">
        <v>1252.85</v>
      </c>
      <c r="K20" s="409">
        <v>1525.25</v>
      </c>
      <c r="L20" s="409">
        <v>1666.0000000000005</v>
      </c>
      <c r="M20" s="409">
        <v>1708.8999999999992</v>
      </c>
      <c r="N20" s="409">
        <v>1736.8499999999995</v>
      </c>
      <c r="O20" s="409">
        <v>1776</v>
      </c>
      <c r="P20" s="409">
        <v>1903.7000000000007</v>
      </c>
      <c r="Q20" s="409">
        <v>2099.5499999999993</v>
      </c>
      <c r="R20" s="409">
        <v>2165.7000000000044</v>
      </c>
      <c r="S20" s="409">
        <v>1857.5999999999913</v>
      </c>
      <c r="T20" s="409">
        <v>1857.6000000000058</v>
      </c>
    </row>
    <row r="21" spans="1:20" ht="18.75" customHeight="1">
      <c r="A21" s="71" t="s">
        <v>85</v>
      </c>
      <c r="B21" s="442">
        <v>0</v>
      </c>
      <c r="C21" s="442">
        <v>0</v>
      </c>
      <c r="D21" s="442">
        <v>0</v>
      </c>
      <c r="E21" s="442">
        <v>406.75</v>
      </c>
      <c r="F21" s="442">
        <v>853.15</v>
      </c>
      <c r="G21" s="442">
        <v>912.6500000000001</v>
      </c>
      <c r="H21" s="442">
        <v>968.4499999999999</v>
      </c>
      <c r="I21" s="442">
        <v>1132.0999999999997</v>
      </c>
      <c r="J21" s="442">
        <v>1241.2000000000003</v>
      </c>
      <c r="K21" s="442">
        <v>963.4499999999994</v>
      </c>
      <c r="L21" s="442">
        <v>1128.3999999999992</v>
      </c>
      <c r="M21" s="442">
        <v>1434.6999999999998</v>
      </c>
      <c r="N21" s="442">
        <v>1741</v>
      </c>
      <c r="O21" s="442">
        <v>1770.75</v>
      </c>
      <c r="P21" s="442">
        <v>2008.7999999999956</v>
      </c>
      <c r="Q21" s="442">
        <v>2121.649999999998</v>
      </c>
      <c r="R21" s="442">
        <v>2343.5999999999913</v>
      </c>
      <c r="S21" s="442">
        <v>2343.600000000013</v>
      </c>
      <c r="T21" s="442">
        <v>2544.5000000000146</v>
      </c>
    </row>
    <row r="22" spans="1:20" ht="18.75" customHeight="1">
      <c r="A22" s="71" t="s">
        <v>88</v>
      </c>
      <c r="B22" s="409">
        <v>0</v>
      </c>
      <c r="C22" s="409">
        <v>0</v>
      </c>
      <c r="D22" s="409">
        <v>5.95</v>
      </c>
      <c r="E22" s="409">
        <v>60.650000000000006</v>
      </c>
      <c r="F22" s="409">
        <v>167.25</v>
      </c>
      <c r="G22" s="409">
        <v>321.15</v>
      </c>
      <c r="H22" s="409">
        <v>512.05</v>
      </c>
      <c r="I22" s="409">
        <v>709.3</v>
      </c>
      <c r="J22" s="409">
        <v>888</v>
      </c>
      <c r="K22" s="409">
        <v>1126.3</v>
      </c>
      <c r="L22" s="409">
        <v>1158.1</v>
      </c>
      <c r="M22" s="409">
        <v>1180.3000000000002</v>
      </c>
      <c r="N22" s="409">
        <v>698.6000000000004</v>
      </c>
      <c r="O22" s="409">
        <v>919.8000000000002</v>
      </c>
      <c r="P22" s="409">
        <v>1546.6000000000004</v>
      </c>
      <c r="Q22" s="471">
        <v>2928.2000000000007</v>
      </c>
      <c r="R22" s="409">
        <v>2858.600000000002</v>
      </c>
      <c r="S22" s="409">
        <v>2249.600000000006</v>
      </c>
      <c r="T22" s="409">
        <v>2249.5999999999913</v>
      </c>
    </row>
    <row r="23" spans="1:20" ht="18.75" customHeight="1">
      <c r="A23" s="71" t="s">
        <v>64</v>
      </c>
      <c r="B23" s="409">
        <v>0</v>
      </c>
      <c r="C23" s="441">
        <v>108.75</v>
      </c>
      <c r="D23" s="441">
        <v>149.25</v>
      </c>
      <c r="E23" s="409">
        <v>304.95000000000005</v>
      </c>
      <c r="F23" s="409">
        <v>438.40000000000003</v>
      </c>
      <c r="G23" s="409">
        <v>742.9000000000001</v>
      </c>
      <c r="H23" s="409">
        <v>1156.8500000000001</v>
      </c>
      <c r="I23" s="409">
        <v>1591.8500000000004</v>
      </c>
      <c r="J23" s="409">
        <v>1577.5500000000002</v>
      </c>
      <c r="K23" s="409">
        <v>1475.35</v>
      </c>
      <c r="L23" s="409">
        <v>1627.6000000000004</v>
      </c>
      <c r="M23" s="409">
        <v>1886.3999999999996</v>
      </c>
      <c r="N23" s="409">
        <v>1985.9500000000007</v>
      </c>
      <c r="O23" s="409">
        <v>2537.649999999998</v>
      </c>
      <c r="P23" s="409">
        <v>1948.25</v>
      </c>
      <c r="Q23" s="409">
        <v>1960.7999999999956</v>
      </c>
      <c r="R23" s="409">
        <v>2416.1500000000087</v>
      </c>
      <c r="S23" s="409">
        <v>2574</v>
      </c>
      <c r="T23" s="409">
        <v>2040.2000000000116</v>
      </c>
    </row>
    <row r="24" spans="1:20" ht="18.75" customHeight="1">
      <c r="A24" s="71" t="s">
        <v>68</v>
      </c>
      <c r="B24" s="409">
        <v>0</v>
      </c>
      <c r="C24" s="409">
        <v>0</v>
      </c>
      <c r="D24" s="409">
        <v>0</v>
      </c>
      <c r="E24" s="409">
        <v>144.85</v>
      </c>
      <c r="F24" s="409">
        <v>686.3499999999999</v>
      </c>
      <c r="G24" s="409">
        <v>984.7</v>
      </c>
      <c r="H24" s="409">
        <v>1083.25</v>
      </c>
      <c r="I24" s="409">
        <v>1191.7499999999998</v>
      </c>
      <c r="J24" s="409">
        <v>1157.6000000000004</v>
      </c>
      <c r="K24" s="409">
        <v>1020.1500000000005</v>
      </c>
      <c r="L24" s="409">
        <v>1048.7000000000007</v>
      </c>
      <c r="M24" s="409">
        <v>1469.199999999999</v>
      </c>
      <c r="N24" s="409">
        <v>1718.8500000000004</v>
      </c>
      <c r="O24" s="409">
        <v>1761.699999999999</v>
      </c>
      <c r="P24" s="409">
        <v>2074.149999999998</v>
      </c>
      <c r="Q24" s="409">
        <v>2177.7499999999964</v>
      </c>
      <c r="R24" s="409">
        <v>2385.199999999997</v>
      </c>
      <c r="S24" s="409">
        <v>2385.199999999997</v>
      </c>
      <c r="T24" s="409">
        <v>2385.0000000000146</v>
      </c>
    </row>
    <row r="25" spans="1:20" ht="18.75" customHeight="1">
      <c r="A25" s="71" t="s">
        <v>71</v>
      </c>
      <c r="B25" s="409">
        <v>0</v>
      </c>
      <c r="C25" s="409">
        <v>0</v>
      </c>
      <c r="D25" s="409">
        <v>0</v>
      </c>
      <c r="E25" s="425">
        <v>0</v>
      </c>
      <c r="F25" s="409">
        <v>0</v>
      </c>
      <c r="G25" s="409">
        <v>0</v>
      </c>
      <c r="H25" s="409">
        <v>0</v>
      </c>
      <c r="I25" s="409">
        <v>0</v>
      </c>
      <c r="J25" s="409">
        <v>305.5</v>
      </c>
      <c r="K25" s="409">
        <v>2590.65</v>
      </c>
      <c r="L25" s="409">
        <v>2741.0499999999997</v>
      </c>
      <c r="M25" s="409">
        <v>2741.05</v>
      </c>
      <c r="N25" s="409">
        <v>2741.05</v>
      </c>
      <c r="O25" s="409">
        <v>2741</v>
      </c>
      <c r="P25" s="409">
        <v>2741.0499999999993</v>
      </c>
      <c r="Q25" s="409">
        <v>2741.050000000003</v>
      </c>
      <c r="R25" s="409">
        <v>2741.050000000003</v>
      </c>
      <c r="S25" s="409">
        <v>2741.0499999999884</v>
      </c>
      <c r="T25" s="409">
        <v>2849.300000000003</v>
      </c>
    </row>
    <row r="26" spans="1:20" ht="18.75" customHeight="1">
      <c r="A26" s="71" t="s">
        <v>74</v>
      </c>
      <c r="B26" s="409">
        <v>0</v>
      </c>
      <c r="C26" s="409">
        <v>0</v>
      </c>
      <c r="D26" s="409">
        <v>0</v>
      </c>
      <c r="E26" s="409">
        <v>241.25</v>
      </c>
      <c r="F26" s="409">
        <v>301.65</v>
      </c>
      <c r="G26" s="409">
        <v>362.25</v>
      </c>
      <c r="H26" s="409">
        <v>422.65</v>
      </c>
      <c r="I26" s="409">
        <v>758.3</v>
      </c>
      <c r="J26" s="409">
        <v>1226.45</v>
      </c>
      <c r="K26" s="409">
        <v>2055.6499999999996</v>
      </c>
      <c r="L26" s="409">
        <v>1962</v>
      </c>
      <c r="M26" s="409">
        <v>1881.2000000000007</v>
      </c>
      <c r="N26" s="409">
        <v>1810.4499999999998</v>
      </c>
      <c r="O26" s="409">
        <v>1752.699999999998</v>
      </c>
      <c r="P26" s="409">
        <v>1636.3500000000022</v>
      </c>
      <c r="Q26" s="409">
        <v>1554.2999999999993</v>
      </c>
      <c r="R26" s="409">
        <v>1486.75</v>
      </c>
      <c r="S26" s="409">
        <v>1466.7999999999884</v>
      </c>
      <c r="T26" s="409">
        <v>1451.75</v>
      </c>
    </row>
    <row r="27" spans="1:20" ht="18.75" customHeight="1">
      <c r="A27" s="71" t="s">
        <v>77</v>
      </c>
      <c r="B27" s="409">
        <v>0</v>
      </c>
      <c r="C27" s="409">
        <v>0</v>
      </c>
      <c r="D27" s="409">
        <v>0</v>
      </c>
      <c r="E27" s="409">
        <v>139.9</v>
      </c>
      <c r="F27" s="409">
        <v>426.7</v>
      </c>
      <c r="G27" s="409">
        <v>859.3499999999999</v>
      </c>
      <c r="H27" s="409">
        <v>1155.15</v>
      </c>
      <c r="I27" s="409">
        <v>1306.75</v>
      </c>
      <c r="J27" s="409">
        <v>1350.4999999999998</v>
      </c>
      <c r="K27" s="409">
        <v>1583.5500000000002</v>
      </c>
      <c r="L27" s="409">
        <v>1728.7000000000003</v>
      </c>
      <c r="M27" s="409">
        <v>1893.25</v>
      </c>
      <c r="N27" s="409">
        <v>2219.1500000000015</v>
      </c>
      <c r="O27" s="409">
        <v>2517.1499999999996</v>
      </c>
      <c r="P27" s="409">
        <v>2967.449999999999</v>
      </c>
      <c r="Q27" s="409">
        <v>3086.4999999999964</v>
      </c>
      <c r="R27" s="409">
        <v>3087.9000000000015</v>
      </c>
      <c r="S27" s="409">
        <v>3379.0499999999884</v>
      </c>
      <c r="T27" s="409">
        <v>2781.699999999997</v>
      </c>
    </row>
    <row r="28" spans="1:20" ht="18.75" customHeight="1">
      <c r="A28" s="71" t="s">
        <v>80</v>
      </c>
      <c r="B28" s="409">
        <v>0</v>
      </c>
      <c r="C28" s="409">
        <v>0</v>
      </c>
      <c r="D28" s="409">
        <v>0</v>
      </c>
      <c r="E28" s="409">
        <v>197.35000000000002</v>
      </c>
      <c r="F28" s="409">
        <v>560.05</v>
      </c>
      <c r="G28" s="409">
        <v>737.8499999999999</v>
      </c>
      <c r="H28" s="409">
        <v>822.1</v>
      </c>
      <c r="I28" s="409">
        <v>861.0999999999999</v>
      </c>
      <c r="J28" s="409">
        <v>918.8500000000004</v>
      </c>
      <c r="K28" s="409">
        <v>578.0000000000005</v>
      </c>
      <c r="L28" s="409">
        <v>514.8000000000002</v>
      </c>
      <c r="M28" s="409">
        <v>909.4499999999998</v>
      </c>
      <c r="N28" s="409">
        <v>1404</v>
      </c>
      <c r="O28" s="409">
        <v>1599</v>
      </c>
      <c r="P28" s="409">
        <v>1790.8499999999985</v>
      </c>
      <c r="Q28" s="409">
        <v>1802.6000000000022</v>
      </c>
      <c r="R28" s="409">
        <v>1854.8500000000058</v>
      </c>
      <c r="S28" s="409">
        <v>1854.7999999999884</v>
      </c>
      <c r="T28" s="409">
        <v>1662.949999999997</v>
      </c>
    </row>
    <row r="29" spans="1:20" ht="18.75" customHeight="1">
      <c r="A29" s="71" t="s">
        <v>83</v>
      </c>
      <c r="B29" s="409">
        <v>107.94999999999999</v>
      </c>
      <c r="C29" s="409">
        <v>170.7</v>
      </c>
      <c r="D29" s="409">
        <v>211.89999999999998</v>
      </c>
      <c r="E29" s="409">
        <v>315.8</v>
      </c>
      <c r="F29" s="409">
        <v>400.4</v>
      </c>
      <c r="G29" s="409">
        <v>500.39999999999986</v>
      </c>
      <c r="H29" s="409">
        <v>604.35</v>
      </c>
      <c r="I29" s="409">
        <v>700.4500000000003</v>
      </c>
      <c r="J29" s="409">
        <v>736.0000000000002</v>
      </c>
      <c r="K29" s="409">
        <v>804.9000000000001</v>
      </c>
      <c r="L29" s="409">
        <v>892.1000000000004</v>
      </c>
      <c r="M29" s="409">
        <v>970.5</v>
      </c>
      <c r="N29" s="409">
        <v>1049.25</v>
      </c>
      <c r="O29" s="409">
        <v>1141.5</v>
      </c>
      <c r="P29" s="409">
        <v>1371.0999999999985</v>
      </c>
      <c r="Q29" s="409">
        <v>1451.7999999999993</v>
      </c>
      <c r="R29" s="409">
        <v>1451.6000000000058</v>
      </c>
      <c r="S29" s="409">
        <v>1370.9500000000044</v>
      </c>
      <c r="T29" s="409">
        <v>1290.2499999999854</v>
      </c>
    </row>
    <row r="30" spans="1:20" ht="18.75" customHeight="1">
      <c r="A30" s="71" t="s">
        <v>86</v>
      </c>
      <c r="B30" s="409">
        <v>0</v>
      </c>
      <c r="C30" s="409">
        <v>0</v>
      </c>
      <c r="D30" s="409">
        <v>0</v>
      </c>
      <c r="E30" s="409">
        <v>0</v>
      </c>
      <c r="F30" s="409">
        <v>85.19999999999999</v>
      </c>
      <c r="G30" s="409">
        <v>508.79999999999995</v>
      </c>
      <c r="H30" s="409">
        <v>975.2</v>
      </c>
      <c r="I30" s="409">
        <v>1009.8500000000001</v>
      </c>
      <c r="J30" s="409">
        <v>1306.75</v>
      </c>
      <c r="K30" s="409">
        <v>1558.1999999999998</v>
      </c>
      <c r="L30" s="409">
        <v>1718.9499999999998</v>
      </c>
      <c r="M30" s="409">
        <v>1876.2000000000007</v>
      </c>
      <c r="N30" s="409">
        <v>2449.8500000000004</v>
      </c>
      <c r="O30" s="409">
        <v>2927.4000000000005</v>
      </c>
      <c r="P30" s="409">
        <v>3307.2000000000007</v>
      </c>
      <c r="Q30" s="409">
        <v>3365.0499999999956</v>
      </c>
      <c r="R30" s="409">
        <v>3437.550000000003</v>
      </c>
      <c r="S30" s="409">
        <v>3437.600000000006</v>
      </c>
      <c r="T30" s="409">
        <v>3437.7500000000146</v>
      </c>
    </row>
    <row r="31" spans="1:20" ht="18.75" customHeight="1">
      <c r="A31" s="71" t="s">
        <v>89</v>
      </c>
      <c r="B31" s="409">
        <v>0</v>
      </c>
      <c r="C31" s="409">
        <v>0</v>
      </c>
      <c r="D31" s="409">
        <v>0</v>
      </c>
      <c r="E31" s="409">
        <v>0</v>
      </c>
      <c r="F31" s="409">
        <v>0</v>
      </c>
      <c r="G31" s="409">
        <v>0</v>
      </c>
      <c r="H31" s="409">
        <v>185</v>
      </c>
      <c r="I31" s="409">
        <v>641</v>
      </c>
      <c r="J31" s="409">
        <v>1152</v>
      </c>
      <c r="K31" s="409">
        <v>1350</v>
      </c>
      <c r="L31" s="409">
        <v>1415</v>
      </c>
      <c r="M31" s="409">
        <v>1516</v>
      </c>
      <c r="N31" s="409">
        <v>1675</v>
      </c>
      <c r="O31" s="409">
        <v>1948</v>
      </c>
      <c r="P31" s="409">
        <v>2593</v>
      </c>
      <c r="Q31" s="409">
        <v>2619</v>
      </c>
      <c r="R31" s="409">
        <v>2746</v>
      </c>
      <c r="S31" s="409">
        <v>2747</v>
      </c>
      <c r="T31" s="409">
        <v>2794</v>
      </c>
    </row>
    <row r="32" spans="1:20" ht="18.75" customHeight="1">
      <c r="A32" s="71" t="s">
        <v>66</v>
      </c>
      <c r="B32" s="409">
        <v>0</v>
      </c>
      <c r="C32" s="409">
        <v>0</v>
      </c>
      <c r="D32" s="409">
        <v>0</v>
      </c>
      <c r="E32" s="409">
        <v>13.1</v>
      </c>
      <c r="F32" s="409">
        <v>231.1</v>
      </c>
      <c r="G32" s="409">
        <v>370.6</v>
      </c>
      <c r="H32" s="409">
        <v>468.70000000000005</v>
      </c>
      <c r="I32" s="409">
        <v>586.4000000000001</v>
      </c>
      <c r="J32" s="409">
        <v>704.1000000000001</v>
      </c>
      <c r="K32" s="409">
        <v>898.2000000000003</v>
      </c>
      <c r="L32" s="409">
        <v>1092.2000000000003</v>
      </c>
      <c r="M32" s="409">
        <v>1220.8000000000002</v>
      </c>
      <c r="N32" s="409">
        <v>1338.6000000000004</v>
      </c>
      <c r="O32" s="409">
        <v>1395.2000000000007</v>
      </c>
      <c r="P32" s="409">
        <v>1613.199999999999</v>
      </c>
      <c r="Q32" s="409">
        <v>1700.4000000000015</v>
      </c>
      <c r="R32" s="409">
        <v>1787.6000000000058</v>
      </c>
      <c r="S32" s="409">
        <v>1874.7999999999956</v>
      </c>
      <c r="T32" s="409">
        <v>1874.7999999999884</v>
      </c>
    </row>
    <row r="33" spans="1:20" ht="18.75" customHeight="1">
      <c r="A33" s="71" t="s">
        <v>69</v>
      </c>
      <c r="B33" s="409">
        <v>0</v>
      </c>
      <c r="C33" s="409">
        <v>0</v>
      </c>
      <c r="D33" s="409">
        <v>0</v>
      </c>
      <c r="E33" s="409">
        <v>0</v>
      </c>
      <c r="F33" s="409">
        <v>0</v>
      </c>
      <c r="G33" s="409">
        <v>203</v>
      </c>
      <c r="H33" s="409">
        <v>530.2</v>
      </c>
      <c r="I33" s="409">
        <v>961.55</v>
      </c>
      <c r="J33" s="409">
        <v>1153.2000000000003</v>
      </c>
      <c r="K33" s="409">
        <v>1654.8000000000002</v>
      </c>
      <c r="L33" s="409">
        <v>1733.550000000001</v>
      </c>
      <c r="M33" s="409">
        <v>1761.2000000000003</v>
      </c>
      <c r="N33" s="409">
        <v>1856.8500000000004</v>
      </c>
      <c r="O33" s="409">
        <v>2091.9500000000007</v>
      </c>
      <c r="P33" s="409">
        <v>2131.9000000000015</v>
      </c>
      <c r="Q33" s="409">
        <v>2239.4500000000007</v>
      </c>
      <c r="R33" s="409">
        <v>2284.2000000000044</v>
      </c>
      <c r="S33" s="409">
        <v>2436.5</v>
      </c>
      <c r="T33" s="409">
        <v>2436.600000000006</v>
      </c>
    </row>
    <row r="34" spans="1:20" ht="18.75" customHeight="1">
      <c r="A34" s="71" t="s">
        <v>72</v>
      </c>
      <c r="B34" s="409">
        <v>0</v>
      </c>
      <c r="C34" s="409">
        <v>0</v>
      </c>
      <c r="D34" s="409">
        <v>0</v>
      </c>
      <c r="E34" s="409">
        <v>0</v>
      </c>
      <c r="F34" s="409">
        <v>297.65</v>
      </c>
      <c r="G34" s="409">
        <v>565.7</v>
      </c>
      <c r="H34" s="409">
        <v>766.25</v>
      </c>
      <c r="I34" s="409">
        <v>862.8500000000001</v>
      </c>
      <c r="J34" s="409">
        <v>892.1999999999998</v>
      </c>
      <c r="K34" s="409">
        <v>1418.7500000000005</v>
      </c>
      <c r="L34" s="409">
        <v>2479.7</v>
      </c>
      <c r="M34" s="409">
        <v>3254.9000000000005</v>
      </c>
      <c r="N34" s="409">
        <v>3710.9999999999995</v>
      </c>
      <c r="O34" s="409">
        <v>4099.4</v>
      </c>
      <c r="P34" s="409">
        <v>5019.699999999997</v>
      </c>
      <c r="Q34" s="409">
        <v>5144.3499999999985</v>
      </c>
      <c r="R34" s="409">
        <v>5700.550000000003</v>
      </c>
      <c r="S34" s="409">
        <v>5839.299999999988</v>
      </c>
      <c r="T34" s="409">
        <v>5810.250000000015</v>
      </c>
    </row>
    <row r="35" spans="1:20" ht="18.75" customHeight="1">
      <c r="A35" s="71" t="s">
        <v>75</v>
      </c>
      <c r="B35" s="409">
        <v>0</v>
      </c>
      <c r="C35" s="409">
        <v>0</v>
      </c>
      <c r="D35" s="409">
        <v>0</v>
      </c>
      <c r="E35" s="409">
        <v>0</v>
      </c>
      <c r="F35" s="409">
        <v>0</v>
      </c>
      <c r="G35" s="409">
        <v>0</v>
      </c>
      <c r="H35" s="409">
        <v>230.85000000000002</v>
      </c>
      <c r="I35" s="409">
        <v>773.5</v>
      </c>
      <c r="J35" s="409">
        <v>1298.55</v>
      </c>
      <c r="K35" s="409">
        <v>2399.4999999999995</v>
      </c>
      <c r="L35" s="409">
        <v>3435.75</v>
      </c>
      <c r="M35" s="409">
        <v>3260.25</v>
      </c>
      <c r="N35" s="409">
        <v>2459.800000000001</v>
      </c>
      <c r="O35" s="409">
        <v>1970.1500000000015</v>
      </c>
      <c r="P35" s="409">
        <v>2678.0499999999993</v>
      </c>
      <c r="Q35" s="409">
        <v>4323.350000000002</v>
      </c>
      <c r="R35" s="409">
        <v>5977.750000000015</v>
      </c>
      <c r="S35" s="409">
        <v>5257.750000000015</v>
      </c>
      <c r="T35" s="409">
        <v>5066.5</v>
      </c>
    </row>
    <row r="36" spans="1:20" ht="18.75" customHeight="1">
      <c r="A36" s="71" t="s">
        <v>78</v>
      </c>
      <c r="B36" s="409">
        <v>0</v>
      </c>
      <c r="C36" s="409">
        <v>0</v>
      </c>
      <c r="D36" s="409">
        <v>0</v>
      </c>
      <c r="E36" s="409">
        <v>0</v>
      </c>
      <c r="F36" s="409">
        <v>415.19999999999993</v>
      </c>
      <c r="G36" s="409">
        <v>990.7</v>
      </c>
      <c r="H36" s="409">
        <v>1461.1000000000001</v>
      </c>
      <c r="I36" s="409">
        <v>1843.1999999999998</v>
      </c>
      <c r="J36" s="409">
        <v>1807.9500000000003</v>
      </c>
      <c r="K36" s="409">
        <v>1260.9500000000003</v>
      </c>
      <c r="L36" s="409">
        <v>1406.8500000000004</v>
      </c>
      <c r="M36" s="409">
        <v>1727.500000000001</v>
      </c>
      <c r="N36" s="409">
        <v>2376.399999999998</v>
      </c>
      <c r="O36" s="409">
        <v>2487.0999999999985</v>
      </c>
      <c r="P36" s="409">
        <v>3543.850000000002</v>
      </c>
      <c r="Q36" s="409">
        <v>3735.099999999995</v>
      </c>
      <c r="R36" s="409">
        <v>3653.850000000006</v>
      </c>
      <c r="S36" s="409">
        <v>3832.5500000000175</v>
      </c>
      <c r="T36" s="409">
        <v>3512.949999999997</v>
      </c>
    </row>
    <row r="37" spans="1:20" ht="18.75" customHeight="1">
      <c r="A37" s="71" t="s">
        <v>81</v>
      </c>
      <c r="B37" s="409">
        <v>0</v>
      </c>
      <c r="C37" s="409">
        <v>42.300000000000004</v>
      </c>
      <c r="D37" s="409">
        <v>119.8</v>
      </c>
      <c r="E37" s="409">
        <v>232.5</v>
      </c>
      <c r="F37" s="409">
        <v>341.99999999999994</v>
      </c>
      <c r="G37" s="409">
        <v>464.75000000000006</v>
      </c>
      <c r="H37" s="409">
        <v>668.9000000000001</v>
      </c>
      <c r="I37" s="409">
        <v>928.0999999999999</v>
      </c>
      <c r="J37" s="471">
        <v>924.5</v>
      </c>
      <c r="K37" s="409">
        <v>451.85000000000036</v>
      </c>
      <c r="L37" s="471">
        <v>372.85000000000036</v>
      </c>
      <c r="M37" s="409">
        <v>1156.1999999999998</v>
      </c>
      <c r="N37" s="409">
        <v>1935.2000000000007</v>
      </c>
      <c r="O37" s="409">
        <v>2063.699999999999</v>
      </c>
      <c r="P37" s="409">
        <v>1652.1000000000022</v>
      </c>
      <c r="Q37" s="409">
        <v>1760.3499999999985</v>
      </c>
      <c r="R37" s="409">
        <v>1868.4000000000087</v>
      </c>
      <c r="S37" s="409">
        <v>1586.8999999999942</v>
      </c>
      <c r="T37" s="409">
        <v>1586.8999999999942</v>
      </c>
    </row>
    <row r="38" spans="1:20" ht="18.75" customHeight="1">
      <c r="A38" s="71" t="s">
        <v>84</v>
      </c>
      <c r="B38" s="409">
        <v>0</v>
      </c>
      <c r="C38" s="409">
        <v>0</v>
      </c>
      <c r="D38" s="409">
        <v>0</v>
      </c>
      <c r="E38" s="409">
        <v>0</v>
      </c>
      <c r="F38" s="409">
        <v>0</v>
      </c>
      <c r="G38" s="409">
        <v>0</v>
      </c>
      <c r="H38" s="409">
        <v>0</v>
      </c>
      <c r="I38" s="409">
        <v>0</v>
      </c>
      <c r="J38" s="409">
        <v>0</v>
      </c>
      <c r="K38" s="409">
        <v>963.3000000000001</v>
      </c>
      <c r="L38" s="409">
        <v>2108.2499999999995</v>
      </c>
      <c r="M38" s="409">
        <v>2689.2000000000003</v>
      </c>
      <c r="N38" s="409">
        <v>2817.3</v>
      </c>
      <c r="O38" s="409">
        <v>3744.7499999999995</v>
      </c>
      <c r="P38" s="409">
        <v>4505.199999999999</v>
      </c>
      <c r="Q38" s="409">
        <v>4704.399999999998</v>
      </c>
      <c r="R38" s="409">
        <v>4917.75</v>
      </c>
      <c r="S38" s="409">
        <v>5428.550000000003</v>
      </c>
      <c r="T38" s="409">
        <v>5600.350000000006</v>
      </c>
    </row>
    <row r="39" spans="1:20" ht="18.75" customHeight="1">
      <c r="A39" s="71" t="s">
        <v>87</v>
      </c>
      <c r="B39" s="409">
        <v>0</v>
      </c>
      <c r="C39" s="409">
        <v>0</v>
      </c>
      <c r="D39" s="409">
        <v>0</v>
      </c>
      <c r="E39" s="409">
        <v>37.25</v>
      </c>
      <c r="F39" s="409">
        <v>251.3</v>
      </c>
      <c r="G39" s="409">
        <v>596.4000000000001</v>
      </c>
      <c r="H39" s="409">
        <v>766.4500000000002</v>
      </c>
      <c r="I39" s="409">
        <v>979.3499999999997</v>
      </c>
      <c r="J39" s="409">
        <v>1090.7999999999997</v>
      </c>
      <c r="K39" s="409">
        <v>1108.6999999999994</v>
      </c>
      <c r="L39" s="409">
        <v>1385.6499999999996</v>
      </c>
      <c r="M39" s="409">
        <v>1385.6500000000005</v>
      </c>
      <c r="N39" s="409">
        <v>1385.6499999999996</v>
      </c>
      <c r="O39" s="409">
        <v>1408.25</v>
      </c>
      <c r="P39" s="409">
        <v>1591.9500000000007</v>
      </c>
      <c r="Q39" s="409">
        <v>1618.0499999999956</v>
      </c>
      <c r="R39" s="409">
        <v>1916.25</v>
      </c>
      <c r="S39" s="409">
        <v>1916.25</v>
      </c>
      <c r="T39" s="409">
        <v>1945.75</v>
      </c>
    </row>
    <row r="40" spans="1:20" ht="18.75" customHeight="1">
      <c r="A40" s="71"/>
      <c r="B40" s="70"/>
      <c r="C40" s="70"/>
      <c r="D40" s="70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8.75" customHeight="1">
      <c r="A41" s="73" t="s">
        <v>90</v>
      </c>
      <c r="B41" s="409">
        <v>0</v>
      </c>
      <c r="C41" s="409">
        <v>0</v>
      </c>
      <c r="D41" s="409">
        <v>0</v>
      </c>
      <c r="E41" s="409">
        <v>0</v>
      </c>
      <c r="F41" s="409">
        <v>0</v>
      </c>
      <c r="G41" s="409">
        <v>0</v>
      </c>
      <c r="H41" s="409">
        <v>0</v>
      </c>
      <c r="I41" s="409">
        <v>37.4</v>
      </c>
      <c r="J41" s="409">
        <v>81.8</v>
      </c>
      <c r="K41" s="409">
        <v>88.5</v>
      </c>
      <c r="L41" s="409">
        <v>124.5</v>
      </c>
      <c r="M41" s="409">
        <v>226.10000000000002</v>
      </c>
      <c r="N41" s="409">
        <v>266.29999999999995</v>
      </c>
      <c r="O41" s="409">
        <v>319.5</v>
      </c>
      <c r="P41" s="409">
        <v>620.9000000000001</v>
      </c>
      <c r="Q41" s="409">
        <v>1149.7000000000007</v>
      </c>
      <c r="R41" s="409">
        <v>1156.2000000000007</v>
      </c>
      <c r="S41" s="409">
        <v>1153</v>
      </c>
      <c r="T41" s="409">
        <v>1146.5</v>
      </c>
    </row>
    <row r="42" spans="1:20" ht="18.75" customHeight="1">
      <c r="A42" s="73" t="s">
        <v>91</v>
      </c>
      <c r="B42" s="74"/>
      <c r="C42" s="74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1:20" ht="18.75" customHeight="1">
      <c r="A43" s="67"/>
      <c r="B43" s="575"/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6"/>
      <c r="O43" s="576"/>
      <c r="P43" s="576"/>
      <c r="Q43" s="576"/>
      <c r="R43" s="576"/>
      <c r="S43" s="576"/>
      <c r="T43" s="577"/>
    </row>
    <row r="44" spans="1:20" ht="18.75" customHeight="1">
      <c r="A44" s="71" t="s">
        <v>169</v>
      </c>
      <c r="B44" s="76">
        <v>0</v>
      </c>
      <c r="C44" s="76">
        <v>51.3184584178499</v>
      </c>
      <c r="D44" s="76">
        <v>75.97597597597597</v>
      </c>
      <c r="E44" s="76">
        <v>89.23525454137699</v>
      </c>
      <c r="F44" s="76">
        <v>66.9188245562991</v>
      </c>
      <c r="G44" s="76">
        <v>53.82793253742658</v>
      </c>
      <c r="H44" s="76">
        <v>48.9326409923554</v>
      </c>
      <c r="I44" s="76">
        <v>41.20521172638436</v>
      </c>
      <c r="J44" s="76">
        <v>37.94646774901273</v>
      </c>
      <c r="K44" s="76">
        <v>25.373375052417664</v>
      </c>
      <c r="L44" s="76">
        <v>20.40523993253703</v>
      </c>
      <c r="M44" s="76">
        <v>25.53583330410074</v>
      </c>
      <c r="N44" s="76">
        <v>21.130397967823868</v>
      </c>
      <c r="O44" s="76">
        <v>17.676433782730857</v>
      </c>
      <c r="P44" s="76">
        <v>11.605867139317441</v>
      </c>
      <c r="Q44" s="76">
        <v>8.270374691582363</v>
      </c>
      <c r="R44" s="76">
        <v>4.916172869428562</v>
      </c>
      <c r="S44" s="76">
        <v>3.806690696626975</v>
      </c>
      <c r="T44" s="76">
        <v>2.812630719379412</v>
      </c>
    </row>
    <row r="45" spans="1:20" ht="18.75" customHeight="1">
      <c r="A45" s="71" t="s">
        <v>67</v>
      </c>
      <c r="B45" s="76">
        <v>0</v>
      </c>
      <c r="C45" s="76">
        <v>0</v>
      </c>
      <c r="D45" s="76">
        <v>0</v>
      </c>
      <c r="E45" s="76">
        <v>100</v>
      </c>
      <c r="F45" s="76">
        <v>100</v>
      </c>
      <c r="G45" s="76">
        <v>100</v>
      </c>
      <c r="H45" s="76">
        <v>91.7483415364862</v>
      </c>
      <c r="I45" s="76">
        <v>75.79397682522595</v>
      </c>
      <c r="J45" s="76">
        <v>61.587423312883445</v>
      </c>
      <c r="K45" s="76">
        <v>45.7144453758033</v>
      </c>
      <c r="L45" s="76">
        <v>30.4012058053694</v>
      </c>
      <c r="M45" s="76">
        <v>21.2056393425875</v>
      </c>
      <c r="N45" s="76">
        <v>17.78087670367838</v>
      </c>
      <c r="O45" s="76">
        <v>16.62571734437794</v>
      </c>
      <c r="P45" s="76">
        <v>10.018499676255669</v>
      </c>
      <c r="Q45" s="76">
        <v>7.3719168625694875</v>
      </c>
      <c r="R45" s="76">
        <v>4.301367320370505</v>
      </c>
      <c r="S45" s="76">
        <v>3.1881257891182395</v>
      </c>
      <c r="T45" s="76">
        <v>2.4185281140912687</v>
      </c>
    </row>
    <row r="46" spans="1:20" ht="18.75" customHeight="1">
      <c r="A46" s="71" t="s">
        <v>70</v>
      </c>
      <c r="B46" s="76">
        <v>0</v>
      </c>
      <c r="C46" s="76">
        <v>0</v>
      </c>
      <c r="D46" s="76">
        <v>0</v>
      </c>
      <c r="E46" s="76">
        <v>31.318681318681314</v>
      </c>
      <c r="F46" s="76">
        <v>79.95991983967936</v>
      </c>
      <c r="G46" s="76">
        <v>93.30207635632954</v>
      </c>
      <c r="H46" s="76">
        <v>93.99684044233808</v>
      </c>
      <c r="I46" s="76">
        <v>85.36623951906344</v>
      </c>
      <c r="J46" s="76">
        <v>68.2011935208866</v>
      </c>
      <c r="K46" s="76">
        <v>46.67306900809439</v>
      </c>
      <c r="L46" s="76">
        <v>38.487014822892675</v>
      </c>
      <c r="M46" s="76">
        <v>33.552768567904785</v>
      </c>
      <c r="N46" s="76">
        <v>28.2197271327706</v>
      </c>
      <c r="O46" s="76">
        <v>23.919768710697138</v>
      </c>
      <c r="P46" s="76">
        <v>15.529672767609538</v>
      </c>
      <c r="Q46" s="76">
        <v>11.73283242423148</v>
      </c>
      <c r="R46" s="76">
        <v>6.744248721034513</v>
      </c>
      <c r="S46" s="76">
        <v>4.77085781433607</v>
      </c>
      <c r="T46" s="76">
        <v>3.675977751984693</v>
      </c>
    </row>
    <row r="47" spans="1:20" ht="18.75" customHeight="1">
      <c r="A47" s="71" t="s">
        <v>73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84.07934852694171</v>
      </c>
      <c r="H47" s="76">
        <v>92.34959299834752</v>
      </c>
      <c r="I47" s="76">
        <v>85.74008795374615</v>
      </c>
      <c r="J47" s="76">
        <v>64.1365763019592</v>
      </c>
      <c r="K47" s="76">
        <v>42.484212039952006</v>
      </c>
      <c r="L47" s="76">
        <v>31.76157543404236</v>
      </c>
      <c r="M47" s="76">
        <v>24.444952875613843</v>
      </c>
      <c r="N47" s="76">
        <v>19.46936842163667</v>
      </c>
      <c r="O47" s="76">
        <v>16.536530236450865</v>
      </c>
      <c r="P47" s="76">
        <v>11.478019137332753</v>
      </c>
      <c r="Q47" s="76">
        <v>8.644184707571412</v>
      </c>
      <c r="R47" s="76">
        <v>5.360271176072974</v>
      </c>
      <c r="S47" s="76">
        <v>3.878561208822685</v>
      </c>
      <c r="T47" s="76">
        <v>3.0378814087389006</v>
      </c>
    </row>
    <row r="48" spans="1:20" ht="18.75" customHeight="1">
      <c r="A48" s="71" t="s">
        <v>76</v>
      </c>
      <c r="B48" s="76">
        <v>100</v>
      </c>
      <c r="C48" s="76">
        <v>100</v>
      </c>
      <c r="D48" s="76">
        <v>100</v>
      </c>
      <c r="E48" s="76">
        <v>100</v>
      </c>
      <c r="F48" s="76">
        <v>97.25383240853945</v>
      </c>
      <c r="G48" s="76">
        <v>90.60162393708842</v>
      </c>
      <c r="H48" s="76">
        <v>81.59201692265245</v>
      </c>
      <c r="I48" s="76">
        <v>70.44244162228594</v>
      </c>
      <c r="J48" s="76">
        <v>60.64918452190599</v>
      </c>
      <c r="K48" s="76">
        <v>44.73028423675779</v>
      </c>
      <c r="L48" s="76">
        <v>37.28419318953436</v>
      </c>
      <c r="M48" s="76">
        <v>29.3804664723032</v>
      </c>
      <c r="N48" s="76">
        <v>27.45383867832848</v>
      </c>
      <c r="O48" s="76">
        <v>27.50412365091725</v>
      </c>
      <c r="P48" s="76">
        <v>15.94611981252215</v>
      </c>
      <c r="Q48" s="76">
        <v>10.754427034712544</v>
      </c>
      <c r="R48" s="76">
        <v>6.370078874295173</v>
      </c>
      <c r="S48" s="76">
        <v>4.526444550812528</v>
      </c>
      <c r="T48" s="76">
        <v>3.506369939728105</v>
      </c>
    </row>
    <row r="49" spans="1:20" ht="18.75" customHeight="1">
      <c r="A49" s="71" t="s">
        <v>79</v>
      </c>
      <c r="B49" s="76">
        <v>0</v>
      </c>
      <c r="C49" s="76">
        <v>0</v>
      </c>
      <c r="D49" s="76">
        <v>99.99999999999999</v>
      </c>
      <c r="E49" s="76">
        <v>55.357729452729785</v>
      </c>
      <c r="F49" s="76">
        <v>34.06646721112639</v>
      </c>
      <c r="G49" s="76">
        <v>25.206389088298636</v>
      </c>
      <c r="H49" s="76">
        <v>19.998101070521503</v>
      </c>
      <c r="I49" s="76">
        <v>16.576161806949216</v>
      </c>
      <c r="J49" s="76">
        <v>14.414981769970172</v>
      </c>
      <c r="K49" s="76">
        <v>9.37543913437831</v>
      </c>
      <c r="L49" s="76">
        <v>6.044372567847576</v>
      </c>
      <c r="M49" s="76">
        <v>4.999498294200263</v>
      </c>
      <c r="N49" s="76">
        <v>5.916137729596138</v>
      </c>
      <c r="O49" s="76">
        <v>7.340919730634872</v>
      </c>
      <c r="P49" s="76">
        <v>4.253299254081682</v>
      </c>
      <c r="Q49" s="76">
        <v>3.056527298018124</v>
      </c>
      <c r="R49" s="76">
        <v>1.8767155023880824</v>
      </c>
      <c r="S49" s="76">
        <v>1.365292481347372</v>
      </c>
      <c r="T49" s="76">
        <v>1.0964733411039034</v>
      </c>
    </row>
    <row r="50" spans="1:20" ht="18.75" customHeight="1">
      <c r="A50" s="71" t="s">
        <v>82</v>
      </c>
      <c r="B50" s="76">
        <v>0</v>
      </c>
      <c r="C50" s="76">
        <v>0</v>
      </c>
      <c r="D50" s="76">
        <v>0</v>
      </c>
      <c r="E50" s="76">
        <v>28.82562277580071</v>
      </c>
      <c r="F50" s="76">
        <v>76.36492554951549</v>
      </c>
      <c r="G50" s="76">
        <v>89.78236436088689</v>
      </c>
      <c r="H50" s="76">
        <v>86.59829654093515</v>
      </c>
      <c r="I50" s="76">
        <v>76.89420947949112</v>
      </c>
      <c r="J50" s="76">
        <v>66.77948936623847</v>
      </c>
      <c r="K50" s="76">
        <v>51.31720610995223</v>
      </c>
      <c r="L50" s="76">
        <v>40.09771712576869</v>
      </c>
      <c r="M50" s="76">
        <v>31.748892253671578</v>
      </c>
      <c r="N50" s="76">
        <v>26.22412465461792</v>
      </c>
      <c r="O50" s="76">
        <v>22.508792497069166</v>
      </c>
      <c r="P50" s="76">
        <v>12.903641243933523</v>
      </c>
      <c r="Q50" s="76">
        <v>9.490585355600302</v>
      </c>
      <c r="R50" s="76">
        <v>5.780680084720326</v>
      </c>
      <c r="S50" s="76">
        <v>3.586000005791327</v>
      </c>
      <c r="T50" s="76">
        <v>2.848280313960968</v>
      </c>
    </row>
    <row r="51" spans="1:20" ht="18.75" customHeight="1">
      <c r="A51" s="71" t="s">
        <v>85</v>
      </c>
      <c r="B51" s="76">
        <v>0</v>
      </c>
      <c r="C51" s="76">
        <v>0</v>
      </c>
      <c r="D51" s="76">
        <v>0</v>
      </c>
      <c r="E51" s="76">
        <v>100</v>
      </c>
      <c r="F51" s="76">
        <v>100</v>
      </c>
      <c r="G51" s="76">
        <v>70.77000620347395</v>
      </c>
      <c r="H51" s="76">
        <v>54.049001004576404</v>
      </c>
      <c r="I51" s="76">
        <v>47.32958464850853</v>
      </c>
      <c r="J51" s="76">
        <v>41.67268209974988</v>
      </c>
      <c r="K51" s="76">
        <v>24.611395654783937</v>
      </c>
      <c r="L51" s="76">
        <v>22.232949451761932</v>
      </c>
      <c r="M51" s="76">
        <v>22.42717460118959</v>
      </c>
      <c r="N51" s="76">
        <v>22.507643678532414</v>
      </c>
      <c r="O51" s="76">
        <v>19.349921321793865</v>
      </c>
      <c r="P51" s="76">
        <v>11.688311688311664</v>
      </c>
      <c r="Q51" s="76">
        <v>8.283343321575181</v>
      </c>
      <c r="R51" s="76">
        <v>5.366269165246999</v>
      </c>
      <c r="S51" s="76">
        <v>3.710611563757751</v>
      </c>
      <c r="T51" s="76">
        <v>3.0518246481166598</v>
      </c>
    </row>
    <row r="52" spans="1:20" ht="18.75" customHeight="1">
      <c r="A52" s="71" t="s">
        <v>88</v>
      </c>
      <c r="B52" s="76">
        <v>0</v>
      </c>
      <c r="C52" s="76">
        <v>0</v>
      </c>
      <c r="D52" s="76">
        <v>100</v>
      </c>
      <c r="E52" s="76">
        <v>100</v>
      </c>
      <c r="F52" s="76">
        <v>100</v>
      </c>
      <c r="G52" s="76">
        <v>100</v>
      </c>
      <c r="H52" s="76">
        <v>100</v>
      </c>
      <c r="I52" s="76">
        <v>100</v>
      </c>
      <c r="J52" s="76">
        <v>96.927359056923</v>
      </c>
      <c r="K52" s="76">
        <v>83.26002587322121</v>
      </c>
      <c r="L52" s="76">
        <v>65.92286893411128</v>
      </c>
      <c r="M52" s="76">
        <v>54.0677966101695</v>
      </c>
      <c r="N52" s="76">
        <v>26.834655347917117</v>
      </c>
      <c r="O52" s="76">
        <v>28.12801027507225</v>
      </c>
      <c r="P52" s="76">
        <v>23.038021822515184</v>
      </c>
      <c r="Q52" s="76">
        <v>23.330133095373736</v>
      </c>
      <c r="R52" s="76">
        <v>10.378473363092272</v>
      </c>
      <c r="S52" s="76">
        <v>5.720628567287204</v>
      </c>
      <c r="T52" s="76">
        <v>4.5020362828581835</v>
      </c>
    </row>
    <row r="53" spans="1:20" ht="18.75" customHeight="1">
      <c r="A53" s="71" t="s">
        <v>64</v>
      </c>
      <c r="B53" s="76">
        <v>0</v>
      </c>
      <c r="C53" s="76">
        <v>100.00000000000001</v>
      </c>
      <c r="D53" s="76">
        <v>100</v>
      </c>
      <c r="E53" s="76">
        <v>100</v>
      </c>
      <c r="F53" s="76">
        <v>82.35183619799005</v>
      </c>
      <c r="G53" s="76">
        <v>80.92592592592592</v>
      </c>
      <c r="H53" s="76">
        <v>78.54499779339376</v>
      </c>
      <c r="I53" s="76">
        <v>72.79690858371062</v>
      </c>
      <c r="J53" s="76">
        <v>60.395091977565514</v>
      </c>
      <c r="K53" s="76">
        <v>38.49575994781474</v>
      </c>
      <c r="L53" s="76">
        <v>32.31352617681511</v>
      </c>
      <c r="M53" s="76">
        <v>28.620629489990208</v>
      </c>
      <c r="N53" s="76">
        <v>24.305304833646446</v>
      </c>
      <c r="O53" s="76">
        <v>25.73733747134828</v>
      </c>
      <c r="P53" s="76">
        <v>10.004467541003809</v>
      </c>
      <c r="Q53" s="76">
        <v>6.384506306197757</v>
      </c>
      <c r="R53" s="76">
        <v>4.42339677840727</v>
      </c>
      <c r="S53" s="76">
        <v>3.1486681464020596</v>
      </c>
      <c r="T53" s="76">
        <v>1.8946386981022147</v>
      </c>
    </row>
    <row r="54" spans="1:20" ht="18.75" customHeight="1">
      <c r="A54" s="71" t="s">
        <v>68</v>
      </c>
      <c r="B54" s="76">
        <v>0</v>
      </c>
      <c r="C54" s="76">
        <v>0</v>
      </c>
      <c r="D54" s="76">
        <v>0</v>
      </c>
      <c r="E54" s="76">
        <v>64.4207249277296</v>
      </c>
      <c r="F54" s="76">
        <v>89.56090559143995</v>
      </c>
      <c r="G54" s="76">
        <v>69.63932107496464</v>
      </c>
      <c r="H54" s="76">
        <v>51.75585284280937</v>
      </c>
      <c r="I54" s="76">
        <v>41.80185552184359</v>
      </c>
      <c r="J54" s="76">
        <v>32.73200248826557</v>
      </c>
      <c r="K54" s="76">
        <v>21.008896577289025</v>
      </c>
      <c r="L54" s="76">
        <v>16.87043531417909</v>
      </c>
      <c r="M54" s="76">
        <v>18.387524717779264</v>
      </c>
      <c r="N54" s="76">
        <v>17.47873438445386</v>
      </c>
      <c r="O54" s="76">
        <v>14.892429942093909</v>
      </c>
      <c r="P54" s="76">
        <v>9.344491248620267</v>
      </c>
      <c r="Q54" s="76">
        <v>6.493913121267909</v>
      </c>
      <c r="R54" s="76">
        <v>4.099285477973554</v>
      </c>
      <c r="S54" s="76">
        <v>2.8607529806006804</v>
      </c>
      <c r="T54" s="76">
        <v>2.1963682107703213</v>
      </c>
    </row>
    <row r="55" spans="1:20" ht="18.75" customHeight="1">
      <c r="A55" s="71" t="s">
        <v>71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100</v>
      </c>
      <c r="K55" s="76">
        <v>100</v>
      </c>
      <c r="L55" s="76">
        <v>56.52290465929126</v>
      </c>
      <c r="M55" s="76">
        <v>38.56125937284583</v>
      </c>
      <c r="N55" s="76">
        <v>29.336123121708976</v>
      </c>
      <c r="O55" s="76">
        <v>23.62442253326898</v>
      </c>
      <c r="P55" s="76">
        <v>11.96949384942555</v>
      </c>
      <c r="Q55" s="76">
        <v>8.002878764875572</v>
      </c>
      <c r="R55" s="76">
        <v>4.815077011720402</v>
      </c>
      <c r="S55" s="76">
        <v>3.438286332151704</v>
      </c>
      <c r="T55" s="76">
        <v>2.7758428701278106</v>
      </c>
    </row>
    <row r="56" spans="1:20" ht="18.75" customHeight="1">
      <c r="A56" s="71" t="s">
        <v>74</v>
      </c>
      <c r="B56" s="76">
        <v>0</v>
      </c>
      <c r="C56" s="76">
        <v>0</v>
      </c>
      <c r="D56" s="76">
        <v>0</v>
      </c>
      <c r="E56" s="76">
        <v>100</v>
      </c>
      <c r="F56" s="76">
        <v>100</v>
      </c>
      <c r="G56" s="76">
        <v>100</v>
      </c>
      <c r="H56" s="76">
        <v>100</v>
      </c>
      <c r="I56" s="76">
        <v>100</v>
      </c>
      <c r="J56" s="76">
        <v>100</v>
      </c>
      <c r="K56" s="76">
        <v>86.5045132240621</v>
      </c>
      <c r="L56" s="76">
        <v>52.067990923928186</v>
      </c>
      <c r="M56" s="76">
        <v>35.06855443809596</v>
      </c>
      <c r="N56" s="76">
        <v>25.366034775054988</v>
      </c>
      <c r="O56" s="76">
        <v>19.33117892948921</v>
      </c>
      <c r="P56" s="76">
        <v>8.24486443726729</v>
      </c>
      <c r="Q56" s="76">
        <v>4.888466044456323</v>
      </c>
      <c r="R56" s="76">
        <v>2.5763749836458456</v>
      </c>
      <c r="S56" s="76">
        <v>1.7361928987485025</v>
      </c>
      <c r="T56" s="76">
        <v>1.2998734374993004</v>
      </c>
    </row>
    <row r="57" spans="1:20" ht="18.75" customHeight="1">
      <c r="A57" s="71" t="s">
        <v>77</v>
      </c>
      <c r="B57" s="76">
        <v>0</v>
      </c>
      <c r="C57" s="76">
        <v>0</v>
      </c>
      <c r="D57" s="76">
        <v>0</v>
      </c>
      <c r="E57" s="76">
        <v>69.98499249624813</v>
      </c>
      <c r="F57" s="76">
        <v>87.67207725498254</v>
      </c>
      <c r="G57" s="76">
        <v>91.35704034444267</v>
      </c>
      <c r="H57" s="76">
        <v>76.37607854805117</v>
      </c>
      <c r="I57" s="76">
        <v>63.38523476911137</v>
      </c>
      <c r="J57" s="76">
        <v>51.36641119753533</v>
      </c>
      <c r="K57" s="76">
        <v>39.86481383581301</v>
      </c>
      <c r="L57" s="76">
        <v>31.84694601291416</v>
      </c>
      <c r="M57" s="76">
        <v>27.674440700759373</v>
      </c>
      <c r="N57" s="76">
        <v>26.533589205540725</v>
      </c>
      <c r="O57" s="76">
        <v>25.340521276917034</v>
      </c>
      <c r="P57" s="76">
        <v>15.990052861014862</v>
      </c>
      <c r="Q57" s="76">
        <v>10.554716794019722</v>
      </c>
      <c r="R57" s="76">
        <v>6.03689703609646</v>
      </c>
      <c r="S57" s="76">
        <v>4.504643219939036</v>
      </c>
      <c r="T57" s="76">
        <v>2.862707464476007</v>
      </c>
    </row>
    <row r="58" spans="1:20" ht="18.75" customHeight="1">
      <c r="A58" s="71" t="s">
        <v>80</v>
      </c>
      <c r="B58" s="76">
        <v>0</v>
      </c>
      <c r="C58" s="76">
        <v>0</v>
      </c>
      <c r="D58" s="76">
        <v>0</v>
      </c>
      <c r="E58" s="76">
        <v>100</v>
      </c>
      <c r="F58" s="76">
        <v>87.77525272314082</v>
      </c>
      <c r="G58" s="76">
        <v>62.56412430576164</v>
      </c>
      <c r="H58" s="76">
        <v>46.28811125812899</v>
      </c>
      <c r="I58" s="76">
        <v>35.90160516989785</v>
      </c>
      <c r="J58" s="76">
        <v>30.120304202451983</v>
      </c>
      <c r="K58" s="76">
        <v>14.347059845607774</v>
      </c>
      <c r="L58" s="76">
        <v>9.844906389244805</v>
      </c>
      <c r="M58" s="76">
        <v>13.460670332354004</v>
      </c>
      <c r="N58" s="76">
        <v>16.589861751152075</v>
      </c>
      <c r="O58" s="76">
        <v>15.678776290630974</v>
      </c>
      <c r="P58" s="76">
        <v>9.109521799065057</v>
      </c>
      <c r="Q58" s="76">
        <v>6.124355746722257</v>
      </c>
      <c r="R58" s="76">
        <v>3.73713430291773</v>
      </c>
      <c r="S58" s="76">
        <v>2.6517713025961402</v>
      </c>
      <c r="T58" s="76">
        <v>1.861509804843426</v>
      </c>
    </row>
    <row r="59" spans="1:20" ht="18.75" customHeight="1">
      <c r="A59" s="71" t="s">
        <v>83</v>
      </c>
      <c r="B59" s="76">
        <v>100</v>
      </c>
      <c r="C59" s="76">
        <v>95.57670772676371</v>
      </c>
      <c r="D59" s="76">
        <v>80.81617086193745</v>
      </c>
      <c r="E59" s="76">
        <v>68.26632079550367</v>
      </c>
      <c r="F59" s="76">
        <v>56.450021147610315</v>
      </c>
      <c r="G59" s="76">
        <v>48.43674378085373</v>
      </c>
      <c r="H59" s="76">
        <v>42.953091684434966</v>
      </c>
      <c r="I59" s="76">
        <v>38.33670844507691</v>
      </c>
      <c r="J59" s="76">
        <v>32.569974554707386</v>
      </c>
      <c r="K59" s="76">
        <v>25.427262675722638</v>
      </c>
      <c r="L59" s="76">
        <v>21.41331221046063</v>
      </c>
      <c r="M59" s="76">
        <v>18.560309051616976</v>
      </c>
      <c r="N59" s="76">
        <v>16.484293378789186</v>
      </c>
      <c r="O59" s="76">
        <v>14.92839861374485</v>
      </c>
      <c r="P59" s="76">
        <v>9.216301783301619</v>
      </c>
      <c r="Q59" s="76">
        <v>6.496083691107146</v>
      </c>
      <c r="R59" s="76">
        <v>3.841049964608693</v>
      </c>
      <c r="S59" s="76">
        <v>2.602887582862093</v>
      </c>
      <c r="T59" s="76">
        <v>1.9260955531487958</v>
      </c>
    </row>
    <row r="60" spans="1:20" ht="18.75" customHeight="1">
      <c r="A60" s="71" t="s">
        <v>86</v>
      </c>
      <c r="B60" s="76">
        <v>0</v>
      </c>
      <c r="C60" s="76">
        <v>0</v>
      </c>
      <c r="D60" s="76">
        <v>0</v>
      </c>
      <c r="E60" s="76">
        <v>0</v>
      </c>
      <c r="F60" s="76">
        <v>100</v>
      </c>
      <c r="G60" s="76">
        <v>100</v>
      </c>
      <c r="H60" s="76">
        <v>100</v>
      </c>
      <c r="I60" s="76">
        <v>79.81111198925156</v>
      </c>
      <c r="J60" s="76">
        <v>66.45730559934903</v>
      </c>
      <c r="K60" s="76">
        <v>45.93749999999999</v>
      </c>
      <c r="L60" s="76">
        <v>35.81183137324347</v>
      </c>
      <c r="M60" s="76">
        <v>30.153321976149922</v>
      </c>
      <c r="N60" s="76">
        <v>30.330436289803398</v>
      </c>
      <c r="O60" s="76">
        <v>29.40647617516914</v>
      </c>
      <c r="P60" s="76">
        <v>16.72025723472669</v>
      </c>
      <c r="Q60" s="76">
        <v>10.971403047168167</v>
      </c>
      <c r="R60" s="76">
        <v>6.505459775553079</v>
      </c>
      <c r="S60" s="76">
        <v>4.570656639657926</v>
      </c>
      <c r="T60" s="76">
        <v>3.5222270946378074</v>
      </c>
    </row>
    <row r="61" spans="1:20" ht="18.75" customHeight="1">
      <c r="A61" s="71" t="s">
        <v>89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100</v>
      </c>
      <c r="I61" s="76">
        <v>100</v>
      </c>
      <c r="J61" s="76">
        <v>93.27935222672065</v>
      </c>
      <c r="K61" s="76">
        <v>56.20316402997502</v>
      </c>
      <c r="L61" s="76">
        <v>38.87362637362637</v>
      </c>
      <c r="M61" s="76">
        <v>30.731806203121835</v>
      </c>
      <c r="N61" s="76">
        <v>26.3530522341095</v>
      </c>
      <c r="O61" s="76">
        <v>24.45392919909616</v>
      </c>
      <c r="P61" s="76">
        <v>15.596992481203008</v>
      </c>
      <c r="Q61" s="76">
        <v>10.024496669983924</v>
      </c>
      <c r="R61" s="76">
        <v>5.978533016916679</v>
      </c>
      <c r="S61" s="76">
        <v>4.1528716343900705</v>
      </c>
      <c r="T61" s="76">
        <v>3.2311037098714035</v>
      </c>
    </row>
    <row r="62" spans="1:20" ht="18.75" customHeight="1">
      <c r="A62" s="71" t="s">
        <v>66</v>
      </c>
      <c r="B62" s="76">
        <v>0</v>
      </c>
      <c r="C62" s="76">
        <v>0</v>
      </c>
      <c r="D62" s="76">
        <v>0</v>
      </c>
      <c r="E62" s="76">
        <v>100</v>
      </c>
      <c r="F62" s="76">
        <v>86.87969924812029</v>
      </c>
      <c r="G62" s="76">
        <v>70.83333333333333</v>
      </c>
      <c r="H62" s="76">
        <v>57.333333333333336</v>
      </c>
      <c r="I62" s="76">
        <v>47.524110543804206</v>
      </c>
      <c r="J62" s="76">
        <v>41.14415941097411</v>
      </c>
      <c r="K62" s="76">
        <v>33.173289998522684</v>
      </c>
      <c r="L62" s="76">
        <v>27.880025526483735</v>
      </c>
      <c r="M62" s="76">
        <v>23.27505671960497</v>
      </c>
      <c r="N62" s="76">
        <v>20.053331735378723</v>
      </c>
      <c r="O62" s="76">
        <v>17.066666666666677</v>
      </c>
      <c r="P62" s="76">
        <v>9.754799697656834</v>
      </c>
      <c r="Q62" s="76">
        <v>6.554482886223603</v>
      </c>
      <c r="R62" s="76">
        <v>3.922885326486511</v>
      </c>
      <c r="S62" s="76">
        <v>2.8427381141916976</v>
      </c>
      <c r="T62" s="76">
        <v>2.154484391250123</v>
      </c>
    </row>
    <row r="63" spans="1:20" ht="18.75" customHeight="1">
      <c r="A63" s="71" t="s">
        <v>69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100.00000000000001</v>
      </c>
      <c r="H63" s="76">
        <v>100</v>
      </c>
      <c r="I63" s="76">
        <v>100</v>
      </c>
      <c r="J63" s="76">
        <v>75.25695826671453</v>
      </c>
      <c r="K63" s="76">
        <v>56.42389525368249</v>
      </c>
      <c r="L63" s="76">
        <v>40.054760336880065</v>
      </c>
      <c r="M63" s="76">
        <v>30.8087920161636</v>
      </c>
      <c r="N63" s="76">
        <v>26.031276504769984</v>
      </c>
      <c r="O63" s="76">
        <v>24.00856157505438</v>
      </c>
      <c r="P63" s="76">
        <v>12.430034050095628</v>
      </c>
      <c r="Q63" s="76">
        <v>8.587506710637323</v>
      </c>
      <c r="R63" s="76">
        <v>5.079329782857661</v>
      </c>
      <c r="S63" s="76">
        <v>3.7703236149302644</v>
      </c>
      <c r="T63" s="76">
        <v>2.8699156492615914</v>
      </c>
    </row>
    <row r="64" spans="1:20" ht="18.75" customHeight="1">
      <c r="A64" s="71" t="s">
        <v>72</v>
      </c>
      <c r="B64" s="76">
        <v>0</v>
      </c>
      <c r="C64" s="76">
        <v>0</v>
      </c>
      <c r="D64" s="76">
        <v>0</v>
      </c>
      <c r="E64" s="76">
        <v>0</v>
      </c>
      <c r="F64" s="76">
        <v>88.15341329779358</v>
      </c>
      <c r="G64" s="76">
        <v>93.39607066204391</v>
      </c>
      <c r="H64" s="76">
        <v>95.03875968992249</v>
      </c>
      <c r="I64" s="76">
        <v>87.81294524730308</v>
      </c>
      <c r="J64" s="76">
        <v>67.33839012792936</v>
      </c>
      <c r="K64" s="76">
        <v>62.73907179339776</v>
      </c>
      <c r="L64" s="76">
        <v>68.39231045039578</v>
      </c>
      <c r="M64" s="76">
        <v>62.378903592406985</v>
      </c>
      <c r="N64" s="76">
        <v>53.294845005493194</v>
      </c>
      <c r="O64" s="76">
        <v>46.500073730418904</v>
      </c>
      <c r="P64" s="76">
        <v>25.69599615048924</v>
      </c>
      <c r="Q64" s="76">
        <v>16.737240918208155</v>
      </c>
      <c r="R64" s="76">
        <v>10.27328815324826</v>
      </c>
      <c r="S64" s="76">
        <v>7.175998323761102</v>
      </c>
      <c r="T64" s="76">
        <v>5.406867915714198</v>
      </c>
    </row>
    <row r="65" spans="1:20" ht="18.75" customHeight="1">
      <c r="A65" s="71" t="s">
        <v>75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99.99999999999999</v>
      </c>
      <c r="I65" s="76">
        <v>87.99271941300267</v>
      </c>
      <c r="J65" s="76">
        <v>73.82319499715747</v>
      </c>
      <c r="K65" s="76">
        <v>58.78029959702607</v>
      </c>
      <c r="L65" s="76">
        <v>50.67851611475773</v>
      </c>
      <c r="M65" s="76">
        <v>36.417608685938966</v>
      </c>
      <c r="N65" s="76">
        <v>23.211353728272986</v>
      </c>
      <c r="O65" s="76">
        <v>15.919760817744747</v>
      </c>
      <c r="P65" s="76">
        <v>12.191824164217797</v>
      </c>
      <c r="Q65" s="76">
        <v>12.786190966990171</v>
      </c>
      <c r="R65" s="76">
        <v>9.961596755096638</v>
      </c>
      <c r="S65" s="76">
        <v>5.944113854751209</v>
      </c>
      <c r="T65" s="76">
        <v>4.269318000359814</v>
      </c>
    </row>
    <row r="66" spans="1:20" ht="18.75" customHeight="1">
      <c r="A66" s="71" t="s">
        <v>78</v>
      </c>
      <c r="B66" s="76">
        <v>0</v>
      </c>
      <c r="C66" s="76">
        <v>0</v>
      </c>
      <c r="D66" s="76">
        <v>0</v>
      </c>
      <c r="E66" s="76">
        <v>0</v>
      </c>
      <c r="F66" s="76">
        <v>92.43098842386465</v>
      </c>
      <c r="G66" s="76">
        <v>96.68195569434957</v>
      </c>
      <c r="H66" s="76">
        <v>87.01685426716693</v>
      </c>
      <c r="I66" s="76">
        <v>78.26086956521739</v>
      </c>
      <c r="J66" s="76">
        <v>64.3307002561913</v>
      </c>
      <c r="K66" s="76">
        <v>35.72804805485508</v>
      </c>
      <c r="L66" s="76">
        <v>29.728359060509057</v>
      </c>
      <c r="M66" s="76">
        <v>28.775360628976923</v>
      </c>
      <c r="N66" s="76">
        <v>32.32251790292633</v>
      </c>
      <c r="O66" s="76">
        <v>28.34495805981034</v>
      </c>
      <c r="P66" s="76">
        <v>19.932225315672557</v>
      </c>
      <c r="Q66" s="76">
        <v>12.231411453992607</v>
      </c>
      <c r="R66" s="76">
        <v>6.787001263095338</v>
      </c>
      <c r="S66" s="76">
        <v>4.884108281147673</v>
      </c>
      <c r="T66" s="76">
        <v>3.4543317179128747</v>
      </c>
    </row>
    <row r="67" spans="1:20" ht="18.75" customHeight="1">
      <c r="A67" s="71" t="s">
        <v>81</v>
      </c>
      <c r="B67" s="76">
        <v>0</v>
      </c>
      <c r="C67" s="76">
        <v>100</v>
      </c>
      <c r="D67" s="76">
        <v>100</v>
      </c>
      <c r="E67" s="76">
        <v>82.57858284496537</v>
      </c>
      <c r="F67" s="76">
        <v>60.96800071307602</v>
      </c>
      <c r="G67" s="76">
        <v>51.74237363616121</v>
      </c>
      <c r="H67" s="76">
        <v>46.38052974622106</v>
      </c>
      <c r="I67" s="76">
        <v>43.86416806484391</v>
      </c>
      <c r="J67" s="76">
        <v>33.198671334949275</v>
      </c>
      <c r="K67" s="76">
        <v>10.640151648946825</v>
      </c>
      <c r="L67" s="76">
        <v>5.878411402084291</v>
      </c>
      <c r="M67" s="76">
        <v>12.95498473346592</v>
      </c>
      <c r="N67" s="76">
        <v>17.381229314208476</v>
      </c>
      <c r="O67" s="76">
        <v>15.358224616918823</v>
      </c>
      <c r="P67" s="76">
        <v>6.472211720967413</v>
      </c>
      <c r="Q67" s="76">
        <v>4.510196526045687</v>
      </c>
      <c r="R67" s="76">
        <v>2.764598519895164</v>
      </c>
      <c r="S67" s="76">
        <v>1.6370105293127881</v>
      </c>
      <c r="T67" s="76">
        <v>1.3010891056231944</v>
      </c>
    </row>
    <row r="68" spans="1:20" ht="18.75" customHeight="1">
      <c r="A68" s="71" t="s">
        <v>84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97.47040372356572</v>
      </c>
      <c r="L68" s="76">
        <v>91.81073901493707</v>
      </c>
      <c r="M68" s="76">
        <v>66.61299711422946</v>
      </c>
      <c r="N68" s="76">
        <v>49.46276203518382</v>
      </c>
      <c r="O68" s="76">
        <v>48.53101267463259</v>
      </c>
      <c r="P68" s="76">
        <v>23.57941014837882</v>
      </c>
      <c r="Q68" s="76">
        <v>15.228267009359858</v>
      </c>
      <c r="R68" s="76">
        <v>8.933810505663393</v>
      </c>
      <c r="S68" s="76">
        <v>6.74640235578199</v>
      </c>
      <c r="T68" s="76">
        <v>5.224114497970657</v>
      </c>
    </row>
    <row r="69" spans="1:20" ht="18.75" customHeight="1">
      <c r="A69" s="71" t="s">
        <v>87</v>
      </c>
      <c r="B69" s="76">
        <v>0</v>
      </c>
      <c r="C69" s="76">
        <v>0</v>
      </c>
      <c r="D69" s="76">
        <v>0</v>
      </c>
      <c r="E69" s="76">
        <v>100</v>
      </c>
      <c r="F69" s="76">
        <v>100.00000000000001</v>
      </c>
      <c r="G69" s="76">
        <v>77.4193548387097</v>
      </c>
      <c r="H69" s="76">
        <v>57.92397218863362</v>
      </c>
      <c r="I69" s="76">
        <v>46.883527215280765</v>
      </c>
      <c r="J69" s="76">
        <v>37.69633507853403</v>
      </c>
      <c r="K69" s="76">
        <v>24.71962721009564</v>
      </c>
      <c r="L69" s="76">
        <v>21.628983290277763</v>
      </c>
      <c r="M69" s="76">
        <v>16.44093236276482</v>
      </c>
      <c r="N69" s="76">
        <v>13.260252735737557</v>
      </c>
      <c r="O69" s="76">
        <v>11.292016806722689</v>
      </c>
      <c r="P69" s="76">
        <v>6.662202739038097</v>
      </c>
      <c r="Q69" s="76">
        <v>4.550075293264088</v>
      </c>
      <c r="R69" s="76">
        <v>3.0684793312996903</v>
      </c>
      <c r="S69" s="76">
        <v>2.113682766136513</v>
      </c>
      <c r="T69" s="76">
        <v>1.6350826595944037</v>
      </c>
    </row>
    <row r="70" spans="1:20" ht="18.75" customHeight="1">
      <c r="A70" s="77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spans="1:20" ht="18.75" customHeight="1">
      <c r="A71" s="73" t="s">
        <v>90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100</v>
      </c>
      <c r="J71" s="76">
        <v>100</v>
      </c>
      <c r="K71" s="76">
        <v>51.90615835777126</v>
      </c>
      <c r="L71" s="76">
        <v>42.13197969543147</v>
      </c>
      <c r="M71" s="76">
        <v>43.55615488345214</v>
      </c>
      <c r="N71" s="76">
        <v>34.259616621639005</v>
      </c>
      <c r="O71" s="76">
        <v>29.352319706017457</v>
      </c>
      <c r="P71" s="76">
        <v>18.0080628788538</v>
      </c>
      <c r="Q71" s="76">
        <v>13.559861771262112</v>
      </c>
      <c r="R71" s="76">
        <v>5.753899135073806</v>
      </c>
      <c r="S71" s="76">
        <v>3.629781205729577</v>
      </c>
      <c r="T71" s="76">
        <v>2.6389384401146265</v>
      </c>
    </row>
    <row r="72" spans="1:20" ht="18.75" customHeight="1">
      <c r="A72" s="73" t="s">
        <v>91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94" spans="2:20" ht="12.7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2:20" ht="12.7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2:20" ht="12.7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2:20" ht="12.7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2:20" ht="12.7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2:20" ht="12.7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2:20" ht="12.7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2:20" ht="12.7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2:20" ht="12.7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2:20" ht="12.7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2:20" ht="12.7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0" ht="12.7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2:20" ht="12.7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2:20" ht="12.7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2:20" ht="12.7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 ht="12.7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 ht="12.7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 ht="12.7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</row>
    <row r="112" spans="2:20" ht="12.7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2:20" ht="12.7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2:20" ht="12.7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</row>
    <row r="115" spans="2:20" ht="12.75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</row>
    <row r="116" spans="2:20" ht="12.7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</row>
    <row r="117" spans="2:20" ht="12.75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</row>
    <row r="118" spans="2:20" ht="12.75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</row>
    <row r="119" spans="2:20" ht="12.7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2:20" ht="12.75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2:20" ht="12.75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2:20" ht="12.75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  <row r="123" spans="2:20" ht="12.75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</row>
  </sheetData>
  <sheetProtection/>
  <mergeCells count="3">
    <mergeCell ref="B10:T10"/>
    <mergeCell ref="B13:T13"/>
    <mergeCell ref="B43:T4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2010</oddHeader>
    <oddFooter>&amp;L18&amp;C&amp;"Helvetica,Standard" Eidg. Steuerverwaltung  -  Administration fédérale des contributions  -  Amministrazione federale delle contribuzioni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7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0</v>
      </c>
      <c r="C16" s="26">
        <v>0</v>
      </c>
      <c r="D16" s="26">
        <v>3.772</v>
      </c>
      <c r="E16" s="26">
        <v>5.75</v>
      </c>
      <c r="F16" s="26">
        <v>7.728</v>
      </c>
      <c r="G16" s="26">
        <v>8.636499999999998</v>
      </c>
      <c r="H16" s="26">
        <v>13.017999999999999</v>
      </c>
      <c r="I16" s="26">
        <v>15.051200000000001</v>
      </c>
      <c r="J16" s="26">
        <v>18.294199999999996</v>
      </c>
      <c r="K16" s="26">
        <v>21.364700000000003</v>
      </c>
      <c r="L16" s="26">
        <v>24.511100000000006</v>
      </c>
      <c r="M16" s="26">
        <v>26.850199999999987</v>
      </c>
      <c r="N16" s="26">
        <v>26.86814</v>
      </c>
    </row>
    <row r="17" spans="1:14" ht="18.75" customHeight="1">
      <c r="A17" s="25" t="s">
        <v>67</v>
      </c>
      <c r="B17" s="26">
        <v>0</v>
      </c>
      <c r="C17" s="26">
        <v>0</v>
      </c>
      <c r="D17" s="26">
        <v>0</v>
      </c>
      <c r="E17" s="26">
        <v>3.4035</v>
      </c>
      <c r="F17" s="26">
        <v>11.331</v>
      </c>
      <c r="G17" s="26">
        <v>17.793</v>
      </c>
      <c r="H17" s="26">
        <v>17.07175000000001</v>
      </c>
      <c r="I17" s="26">
        <v>19.414</v>
      </c>
      <c r="J17" s="26">
        <v>22.6995</v>
      </c>
      <c r="K17" s="26">
        <v>25.087749999999996</v>
      </c>
      <c r="L17" s="26">
        <v>26.205850000000012</v>
      </c>
      <c r="M17" s="26">
        <v>27.462049999999987</v>
      </c>
      <c r="N17" s="26">
        <v>27.888230000000004</v>
      </c>
    </row>
    <row r="18" spans="1:14" ht="18.75" customHeight="1">
      <c r="A18" s="25" t="s">
        <v>70</v>
      </c>
      <c r="B18" s="26">
        <v>0</v>
      </c>
      <c r="C18" s="26">
        <v>0.5</v>
      </c>
      <c r="D18" s="26">
        <v>0</v>
      </c>
      <c r="E18" s="26">
        <v>1.82</v>
      </c>
      <c r="F18" s="26">
        <v>10.5</v>
      </c>
      <c r="G18" s="26">
        <v>10.8675</v>
      </c>
      <c r="H18" s="26">
        <v>12.678999999999995</v>
      </c>
      <c r="I18" s="26">
        <v>13.7164</v>
      </c>
      <c r="J18" s="26">
        <v>16.313600000000005</v>
      </c>
      <c r="K18" s="26">
        <v>18.1184</v>
      </c>
      <c r="L18" s="26">
        <v>18.229400000000002</v>
      </c>
      <c r="M18" s="26">
        <v>18.249699999999997</v>
      </c>
      <c r="N18" s="26">
        <v>18.237520000000004</v>
      </c>
    </row>
    <row r="19" spans="1:14" ht="18.75" customHeight="1">
      <c r="A19" s="25" t="s">
        <v>73</v>
      </c>
      <c r="B19" s="26">
        <v>0</v>
      </c>
      <c r="C19" s="26">
        <v>0</v>
      </c>
      <c r="D19" s="26">
        <v>0</v>
      </c>
      <c r="E19" s="26">
        <v>1.20712</v>
      </c>
      <c r="F19" s="26">
        <v>13.429209999999998</v>
      </c>
      <c r="G19" s="26">
        <v>13.278319999999999</v>
      </c>
      <c r="H19" s="26">
        <v>12.901095000000002</v>
      </c>
      <c r="I19" s="26">
        <v>12.071200000000001</v>
      </c>
      <c r="J19" s="26">
        <v>13.067073999999998</v>
      </c>
      <c r="K19" s="26">
        <v>13.474477000000007</v>
      </c>
      <c r="L19" s="26">
        <v>13.549921999999992</v>
      </c>
      <c r="M19" s="26">
        <v>13.565011000000005</v>
      </c>
      <c r="N19" s="26">
        <v>13.5559576</v>
      </c>
    </row>
    <row r="20" spans="1:14" ht="18.75" customHeight="1">
      <c r="A20" s="25" t="s">
        <v>76</v>
      </c>
      <c r="B20" s="26">
        <v>0</v>
      </c>
      <c r="C20" s="26">
        <v>0</v>
      </c>
      <c r="D20" s="26">
        <v>0.5085000000000001</v>
      </c>
      <c r="E20" s="26">
        <v>3.5805</v>
      </c>
      <c r="F20" s="26">
        <v>6.544</v>
      </c>
      <c r="G20" s="26">
        <v>6.76225</v>
      </c>
      <c r="H20" s="26">
        <v>6.930750000000001</v>
      </c>
      <c r="I20" s="26">
        <v>10.401200000000001</v>
      </c>
      <c r="J20" s="26">
        <v>11.781100000000002</v>
      </c>
      <c r="K20" s="26">
        <v>11.945699999999999</v>
      </c>
      <c r="L20" s="26">
        <v>12.012550000000003</v>
      </c>
      <c r="M20" s="26">
        <v>12.025899999999993</v>
      </c>
      <c r="N20" s="26">
        <v>11.28289</v>
      </c>
    </row>
    <row r="21" spans="1:14" ht="18.75" customHeight="1">
      <c r="A21" s="25" t="s">
        <v>79</v>
      </c>
      <c r="B21" s="26">
        <v>0</v>
      </c>
      <c r="C21" s="26">
        <v>1.4949999999999999</v>
      </c>
      <c r="D21" s="26">
        <v>8.6975</v>
      </c>
      <c r="E21" s="26">
        <v>9.105</v>
      </c>
      <c r="F21" s="26">
        <v>9.649499999999998</v>
      </c>
      <c r="G21" s="26">
        <v>11.1435</v>
      </c>
      <c r="H21" s="26">
        <v>10.1925</v>
      </c>
      <c r="I21" s="26">
        <v>11.8777</v>
      </c>
      <c r="J21" s="26">
        <v>12.1495</v>
      </c>
      <c r="K21" s="26">
        <v>12.135900000000001</v>
      </c>
      <c r="L21" s="26">
        <v>12.20375</v>
      </c>
      <c r="M21" s="26">
        <v>12.217400000000008</v>
      </c>
      <c r="N21" s="26">
        <v>12.209269999999997</v>
      </c>
    </row>
    <row r="22" spans="1:14" ht="18.75" customHeight="1">
      <c r="A22" s="25" t="s">
        <v>82</v>
      </c>
      <c r="B22" s="26">
        <v>0</v>
      </c>
      <c r="C22" s="26">
        <v>0</v>
      </c>
      <c r="D22" s="26">
        <v>0</v>
      </c>
      <c r="E22" s="26">
        <v>1.7085</v>
      </c>
      <c r="F22" s="26">
        <v>5.7250000000000005</v>
      </c>
      <c r="G22" s="26">
        <v>10.029</v>
      </c>
      <c r="H22" s="26">
        <v>12.044</v>
      </c>
      <c r="I22" s="26">
        <v>13.408800000000001</v>
      </c>
      <c r="J22" s="26">
        <v>14.283500000000004</v>
      </c>
      <c r="K22" s="26">
        <v>15.24445</v>
      </c>
      <c r="L22" s="26">
        <v>14.785150000000002</v>
      </c>
      <c r="M22" s="26">
        <v>13.416849999999991</v>
      </c>
      <c r="N22" s="26">
        <v>13.41685</v>
      </c>
    </row>
    <row r="23" spans="1:14" ht="18.75" customHeight="1">
      <c r="A23" s="25" t="s">
        <v>85</v>
      </c>
      <c r="B23" s="26">
        <v>0</v>
      </c>
      <c r="C23" s="26">
        <v>0</v>
      </c>
      <c r="D23" s="26">
        <v>3.472</v>
      </c>
      <c r="E23" s="26">
        <v>8.729499999999998</v>
      </c>
      <c r="F23" s="26">
        <v>10.763000000000005</v>
      </c>
      <c r="G23" s="26">
        <v>9.4615</v>
      </c>
      <c r="H23" s="26">
        <v>12.09</v>
      </c>
      <c r="I23" s="26">
        <v>15.356100000000003</v>
      </c>
      <c r="J23" s="26">
        <v>16.6284</v>
      </c>
      <c r="K23" s="26">
        <v>17.688599999999997</v>
      </c>
      <c r="L23" s="26">
        <v>19.486600000000006</v>
      </c>
      <c r="M23" s="26">
        <v>19.926799999999993</v>
      </c>
      <c r="N23" s="26">
        <v>20.810670000000002</v>
      </c>
    </row>
    <row r="24" spans="1:14" ht="18.75" customHeight="1">
      <c r="A24" s="25" t="s">
        <v>88</v>
      </c>
      <c r="B24" s="26">
        <v>0</v>
      </c>
      <c r="C24" s="26">
        <v>0</v>
      </c>
      <c r="D24" s="26">
        <v>0</v>
      </c>
      <c r="E24" s="26">
        <v>0</v>
      </c>
      <c r="F24" s="26">
        <v>0.47350000000000003</v>
      </c>
      <c r="G24" s="26">
        <v>3.045</v>
      </c>
      <c r="H24" s="26">
        <v>6.2715</v>
      </c>
      <c r="I24" s="26">
        <v>5.339899999999999</v>
      </c>
      <c r="J24" s="26">
        <v>8.379699999999998</v>
      </c>
      <c r="K24" s="26">
        <v>14.6624</v>
      </c>
      <c r="L24" s="26">
        <v>12.7894</v>
      </c>
      <c r="M24" s="26">
        <v>10.644200000000005</v>
      </c>
      <c r="N24" s="26">
        <v>10.637049999999995</v>
      </c>
    </row>
    <row r="25" spans="1:14" ht="18.75" customHeight="1">
      <c r="A25" s="25" t="s">
        <v>64</v>
      </c>
      <c r="B25" s="26">
        <v>0</v>
      </c>
      <c r="C25" s="26">
        <v>0</v>
      </c>
      <c r="D25" s="26">
        <v>1.29</v>
      </c>
      <c r="E25" s="26">
        <v>3.643</v>
      </c>
      <c r="F25" s="26">
        <v>9.2675</v>
      </c>
      <c r="G25" s="26">
        <v>11.228000000000002</v>
      </c>
      <c r="H25" s="26">
        <v>12.916250000000002</v>
      </c>
      <c r="I25" s="26">
        <v>20.002599999999997</v>
      </c>
      <c r="J25" s="26">
        <v>22.009699999999995</v>
      </c>
      <c r="K25" s="26">
        <v>23.328500000000005</v>
      </c>
      <c r="L25" s="26">
        <v>26.852399999999992</v>
      </c>
      <c r="M25" s="26">
        <v>26.763550000000002</v>
      </c>
      <c r="N25" s="26">
        <v>22.357629999999993</v>
      </c>
    </row>
    <row r="26" spans="1:14" ht="18.75" customHeight="1">
      <c r="A26" s="25" t="s">
        <v>68</v>
      </c>
      <c r="B26" s="26">
        <v>0</v>
      </c>
      <c r="C26" s="26">
        <v>0</v>
      </c>
      <c r="D26" s="26">
        <v>3.05</v>
      </c>
      <c r="E26" s="26">
        <v>12.211500000000001</v>
      </c>
      <c r="F26" s="26">
        <v>14.688999999999997</v>
      </c>
      <c r="G26" s="26">
        <v>13.163</v>
      </c>
      <c r="H26" s="26">
        <v>16.23750000000001</v>
      </c>
      <c r="I26" s="26">
        <v>19.9923</v>
      </c>
      <c r="J26" s="26">
        <v>22.352999999999987</v>
      </c>
      <c r="K26" s="26">
        <v>24.325950000000006</v>
      </c>
      <c r="L26" s="26">
        <v>25.19090000000001</v>
      </c>
      <c r="M26" s="26">
        <v>25.211749999999984</v>
      </c>
      <c r="N26" s="26">
        <v>23.821750000000005</v>
      </c>
    </row>
    <row r="27" spans="1:14" ht="18.75" customHeight="1">
      <c r="A27" s="25" t="s">
        <v>71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15.745000000000001</v>
      </c>
      <c r="H27" s="26">
        <v>22.47075</v>
      </c>
      <c r="I27" s="26">
        <v>22.5957</v>
      </c>
      <c r="J27" s="26">
        <v>22.701</v>
      </c>
      <c r="K27" s="26">
        <v>22.6756</v>
      </c>
      <c r="L27" s="26">
        <v>22.795000000000005</v>
      </c>
      <c r="M27" s="26">
        <v>22.816649999999996</v>
      </c>
      <c r="N27" s="26">
        <v>25.16699</v>
      </c>
    </row>
    <row r="28" spans="1:14" ht="18.75" customHeight="1">
      <c r="A28" s="25" t="s">
        <v>74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12.770249999999999</v>
      </c>
      <c r="H28" s="26">
        <v>18.351499999999994</v>
      </c>
      <c r="I28" s="26">
        <v>21.504300000000004</v>
      </c>
      <c r="J28" s="26">
        <v>23.858199999999997</v>
      </c>
      <c r="K28" s="26">
        <v>25.895400000000006</v>
      </c>
      <c r="L28" s="26">
        <v>26.77219999999999</v>
      </c>
      <c r="M28" s="26">
        <v>27.196550000000002</v>
      </c>
      <c r="N28" s="26">
        <v>27.977040000000002</v>
      </c>
    </row>
    <row r="29" spans="1:14" ht="18.75" customHeight="1">
      <c r="A29" s="25" t="s">
        <v>77</v>
      </c>
      <c r="B29" s="26">
        <v>0</v>
      </c>
      <c r="C29" s="26">
        <v>0</v>
      </c>
      <c r="D29" s="26">
        <v>0.3005</v>
      </c>
      <c r="E29" s="26">
        <v>6.8205</v>
      </c>
      <c r="F29" s="26">
        <v>10.829500000000003</v>
      </c>
      <c r="G29" s="26">
        <v>12.029250000000003</v>
      </c>
      <c r="H29" s="26">
        <v>12.079749999999999</v>
      </c>
      <c r="I29" s="26">
        <v>15.694600000000003</v>
      </c>
      <c r="J29" s="26">
        <v>20.886199999999995</v>
      </c>
      <c r="K29" s="26">
        <v>21.9105</v>
      </c>
      <c r="L29" s="26">
        <v>23.474050000000002</v>
      </c>
      <c r="M29" s="26">
        <v>22.977049999999988</v>
      </c>
      <c r="N29" s="26">
        <v>19.833979999999997</v>
      </c>
    </row>
    <row r="30" spans="1:14" ht="18.75" customHeight="1">
      <c r="A30" s="25" t="s">
        <v>80</v>
      </c>
      <c r="B30" s="26">
        <v>0</v>
      </c>
      <c r="C30" s="26">
        <v>0</v>
      </c>
      <c r="D30" s="26">
        <v>4.087</v>
      </c>
      <c r="E30" s="26">
        <v>10.7565</v>
      </c>
      <c r="F30" s="26">
        <v>12.549999999999997</v>
      </c>
      <c r="G30" s="26">
        <v>12.191499999999998</v>
      </c>
      <c r="H30" s="26">
        <v>12.526750000000003</v>
      </c>
      <c r="I30" s="26">
        <v>18.273800000000005</v>
      </c>
      <c r="J30" s="26">
        <v>19.525000000000002</v>
      </c>
      <c r="K30" s="26">
        <v>20.109949999999994</v>
      </c>
      <c r="L30" s="26">
        <v>20.31275000000001</v>
      </c>
      <c r="M30" s="26">
        <v>19.691899999999997</v>
      </c>
      <c r="N30" s="26">
        <v>18.219550000000005</v>
      </c>
    </row>
    <row r="31" spans="1:14" ht="18.75" customHeight="1">
      <c r="A31" s="25" t="s">
        <v>83</v>
      </c>
      <c r="B31" s="26">
        <v>0</v>
      </c>
      <c r="C31" s="26">
        <v>1.238</v>
      </c>
      <c r="D31" s="26">
        <v>3.7459999999999996</v>
      </c>
      <c r="E31" s="26">
        <v>5.826</v>
      </c>
      <c r="F31" s="26">
        <v>7.701500000000001</v>
      </c>
      <c r="G31" s="26">
        <v>8.892500000000002</v>
      </c>
      <c r="H31" s="26">
        <v>10.921249999999995</v>
      </c>
      <c r="I31" s="26">
        <v>13.816799999999999</v>
      </c>
      <c r="J31" s="26">
        <v>14.690300000000004</v>
      </c>
      <c r="K31" s="26">
        <v>15.443249999999997</v>
      </c>
      <c r="L31" s="26">
        <v>15.005400000000007</v>
      </c>
      <c r="M31" s="26">
        <v>14.444299999999988</v>
      </c>
      <c r="N31" s="26">
        <v>13.800960000000003</v>
      </c>
    </row>
    <row r="32" spans="1:14" ht="18.75" customHeight="1">
      <c r="A32" s="25" t="s">
        <v>86</v>
      </c>
      <c r="B32" s="26">
        <v>0</v>
      </c>
      <c r="C32" s="26">
        <v>0</v>
      </c>
      <c r="D32" s="26">
        <v>0</v>
      </c>
      <c r="E32" s="26">
        <v>1.4909999999999999</v>
      </c>
      <c r="F32" s="26">
        <v>9.214999999999998</v>
      </c>
      <c r="G32" s="26">
        <v>12.561000000000003</v>
      </c>
      <c r="H32" s="26">
        <v>12.450500000000002</v>
      </c>
      <c r="I32" s="26">
        <v>18.763799999999993</v>
      </c>
      <c r="J32" s="26">
        <v>21.36170000000001</v>
      </c>
      <c r="K32" s="26">
        <v>22.072050000000004</v>
      </c>
      <c r="L32" s="26">
        <v>22.369249999999994</v>
      </c>
      <c r="M32" s="26">
        <v>22.3913</v>
      </c>
      <c r="N32" s="26">
        <v>20.61337</v>
      </c>
    </row>
    <row r="33" spans="1:14" ht="18.75" customHeight="1">
      <c r="A33" s="25" t="s">
        <v>89</v>
      </c>
      <c r="B33" s="26">
        <v>0</v>
      </c>
      <c r="C33" s="26">
        <v>0</v>
      </c>
      <c r="D33" s="26">
        <v>0</v>
      </c>
      <c r="E33" s="26">
        <v>0</v>
      </c>
      <c r="F33" s="26">
        <v>3.9</v>
      </c>
      <c r="G33" s="26">
        <v>11.27</v>
      </c>
      <c r="H33" s="26">
        <v>12.53</v>
      </c>
      <c r="I33" s="26">
        <v>15.57</v>
      </c>
      <c r="J33" s="26">
        <v>18.886</v>
      </c>
      <c r="K33" s="26">
        <v>19.613</v>
      </c>
      <c r="L33" s="26">
        <v>20.216</v>
      </c>
      <c r="M33" s="26">
        <v>20.291999999999998</v>
      </c>
      <c r="N33" s="26">
        <v>20.5852</v>
      </c>
    </row>
    <row r="34" spans="1:14" ht="18.75" customHeight="1">
      <c r="A34" s="25" t="s">
        <v>66</v>
      </c>
      <c r="B34" s="26">
        <v>0</v>
      </c>
      <c r="C34" s="26">
        <v>0</v>
      </c>
      <c r="D34" s="26">
        <v>1.461</v>
      </c>
      <c r="E34" s="26">
        <v>5.406000000000001</v>
      </c>
      <c r="F34" s="26">
        <v>6.780000000000003</v>
      </c>
      <c r="G34" s="26">
        <v>9.853499999999997</v>
      </c>
      <c r="H34" s="26">
        <v>13.036499999999995</v>
      </c>
      <c r="I34" s="26">
        <v>16.027400000000004</v>
      </c>
      <c r="J34" s="26">
        <v>18.531</v>
      </c>
      <c r="K34" s="26">
        <v>19.486500000000003</v>
      </c>
      <c r="L34" s="26">
        <v>20.242400000000004</v>
      </c>
      <c r="M34" s="26">
        <v>21.068</v>
      </c>
      <c r="N34" s="26">
        <v>21.566970000000005</v>
      </c>
    </row>
    <row r="35" spans="1:14" ht="18.75" customHeight="1">
      <c r="A35" s="25" t="s">
        <v>69</v>
      </c>
      <c r="B35" s="26">
        <v>0</v>
      </c>
      <c r="C35" s="26">
        <v>0</v>
      </c>
      <c r="D35" s="26">
        <v>0</v>
      </c>
      <c r="E35" s="26">
        <v>0</v>
      </c>
      <c r="F35" s="26">
        <v>6.902</v>
      </c>
      <c r="G35" s="26">
        <v>12.260250000000001</v>
      </c>
      <c r="H35" s="26">
        <v>13.334750000000003</v>
      </c>
      <c r="I35" s="26">
        <v>16.525199999999998</v>
      </c>
      <c r="J35" s="26">
        <v>17.638099999999998</v>
      </c>
      <c r="K35" s="26">
        <v>18.780250000000006</v>
      </c>
      <c r="L35" s="26">
        <v>19.432699999999997</v>
      </c>
      <c r="M35" s="26">
        <v>20.278149999999997</v>
      </c>
      <c r="N35" s="26">
        <v>20.26824</v>
      </c>
    </row>
    <row r="36" spans="1:14" ht="18.75" customHeight="1">
      <c r="A36" s="25" t="s">
        <v>72</v>
      </c>
      <c r="B36" s="26">
        <v>0</v>
      </c>
      <c r="C36" s="26">
        <v>0</v>
      </c>
      <c r="D36" s="26">
        <v>0</v>
      </c>
      <c r="E36" s="26">
        <v>0</v>
      </c>
      <c r="F36" s="26">
        <v>6.2625</v>
      </c>
      <c r="G36" s="26">
        <v>3.6824999999999997</v>
      </c>
      <c r="H36" s="26">
        <v>12.204</v>
      </c>
      <c r="I36" s="26">
        <v>18.936300000000003</v>
      </c>
      <c r="J36" s="26">
        <v>22.102799999999995</v>
      </c>
      <c r="K36" s="26">
        <v>24.0641</v>
      </c>
      <c r="L36" s="26">
        <v>25.71170000000001</v>
      </c>
      <c r="M36" s="26">
        <v>26.116949999999996</v>
      </c>
      <c r="N36" s="26">
        <v>26.19808</v>
      </c>
    </row>
    <row r="37" spans="1:14" ht="18.75" customHeight="1">
      <c r="A37" s="25" t="s">
        <v>75</v>
      </c>
      <c r="B37" s="26">
        <v>0</v>
      </c>
      <c r="C37" s="26">
        <v>0</v>
      </c>
      <c r="D37" s="26">
        <v>0</v>
      </c>
      <c r="E37" s="26">
        <v>0.1875</v>
      </c>
      <c r="F37" s="26">
        <v>6.417000000000001</v>
      </c>
      <c r="G37" s="26">
        <v>16.73525</v>
      </c>
      <c r="H37" s="26">
        <v>25.626750000000005</v>
      </c>
      <c r="I37" s="26">
        <v>17.3837</v>
      </c>
      <c r="J37" s="26">
        <v>20.149199999999997</v>
      </c>
      <c r="K37" s="26">
        <v>23.960250000000002</v>
      </c>
      <c r="L37" s="26">
        <v>29.098800000000004</v>
      </c>
      <c r="M37" s="26">
        <v>30.300749999999997</v>
      </c>
      <c r="N37" s="26">
        <v>30.65018</v>
      </c>
    </row>
    <row r="38" spans="1:14" ht="18.75" customHeight="1">
      <c r="A38" s="25" t="s">
        <v>78</v>
      </c>
      <c r="B38" s="26">
        <v>0</v>
      </c>
      <c r="C38" s="26">
        <v>0</v>
      </c>
      <c r="D38" s="26">
        <v>0</v>
      </c>
      <c r="E38" s="26">
        <v>0.7255000000000004</v>
      </c>
      <c r="F38" s="26">
        <v>6.139499999999999</v>
      </c>
      <c r="G38" s="26">
        <v>10.405749999999998</v>
      </c>
      <c r="H38" s="26">
        <v>9.299</v>
      </c>
      <c r="I38" s="26">
        <v>14.805600000000005</v>
      </c>
      <c r="J38" s="26">
        <v>23.250899999999998</v>
      </c>
      <c r="K38" s="26">
        <v>23.645150000000008</v>
      </c>
      <c r="L38" s="26">
        <v>24.287649999999992</v>
      </c>
      <c r="M38" s="26">
        <v>23.825899999999994</v>
      </c>
      <c r="N38" s="26">
        <v>22.76153</v>
      </c>
    </row>
    <row r="39" spans="1:14" ht="18.75" customHeight="1">
      <c r="A39" s="25" t="s">
        <v>81</v>
      </c>
      <c r="B39" s="26">
        <v>0</v>
      </c>
      <c r="C39" s="26">
        <v>0.1405</v>
      </c>
      <c r="D39" s="26">
        <v>3.497</v>
      </c>
      <c r="E39" s="26">
        <v>6.737</v>
      </c>
      <c r="F39" s="26">
        <v>15.018500000000001</v>
      </c>
      <c r="G39" s="26">
        <v>19.45775</v>
      </c>
      <c r="H39" s="26">
        <v>17.874250000000004</v>
      </c>
      <c r="I39" s="26">
        <v>24.648</v>
      </c>
      <c r="J39" s="26">
        <v>26.583200000000005</v>
      </c>
      <c r="K39" s="26">
        <v>28.339199999999998</v>
      </c>
      <c r="L39" s="26">
        <v>29.888149999999996</v>
      </c>
      <c r="M39" s="26">
        <v>25.02815000000001</v>
      </c>
      <c r="N39" s="26">
        <v>25.011459999999996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2.72125</v>
      </c>
      <c r="H40" s="26">
        <v>14.21825</v>
      </c>
      <c r="I40" s="26">
        <v>19.203400000000002</v>
      </c>
      <c r="J40" s="26">
        <v>23.173699999999993</v>
      </c>
      <c r="K40" s="26">
        <v>23.887700000000002</v>
      </c>
      <c r="L40" s="26">
        <v>24.85565</v>
      </c>
      <c r="M40" s="26">
        <v>26.4585</v>
      </c>
      <c r="N40" s="26">
        <v>28.19431</v>
      </c>
    </row>
    <row r="41" spans="1:14" ht="18.75" customHeight="1">
      <c r="A41" s="25" t="s">
        <v>87</v>
      </c>
      <c r="B41" s="26">
        <v>0</v>
      </c>
      <c r="C41" s="26">
        <v>0</v>
      </c>
      <c r="D41" s="26">
        <v>0.967</v>
      </c>
      <c r="E41" s="26">
        <v>8.244</v>
      </c>
      <c r="F41" s="26">
        <v>13.824499999999999</v>
      </c>
      <c r="G41" s="26">
        <v>16.87975</v>
      </c>
      <c r="H41" s="26">
        <v>20.102750000000004</v>
      </c>
      <c r="I41" s="26">
        <v>22.0747</v>
      </c>
      <c r="J41" s="26">
        <v>23.279299999999996</v>
      </c>
      <c r="K41" s="26">
        <v>26.271349999999995</v>
      </c>
      <c r="L41" s="26">
        <v>28.2098</v>
      </c>
      <c r="M41" s="26">
        <v>28.28234999999999</v>
      </c>
      <c r="N41" s="26">
        <v>28.856660000000012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</v>
      </c>
      <c r="F43" s="26">
        <v>0.27999999999999997</v>
      </c>
      <c r="G43" s="26">
        <v>0.88</v>
      </c>
      <c r="H43" s="26">
        <v>2.015</v>
      </c>
      <c r="I43" s="26">
        <v>3.784</v>
      </c>
      <c r="J43" s="26">
        <v>8.256</v>
      </c>
      <c r="K43" s="26">
        <v>11.609</v>
      </c>
      <c r="L43" s="26">
        <v>11.674</v>
      </c>
      <c r="M43" s="26">
        <v>11.687</v>
      </c>
      <c r="N43" s="26">
        <v>11.679200000000002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18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1" width="31.00390625" style="83" customWidth="1"/>
    <col min="2" max="8" width="11.57421875" style="83" bestFit="1" customWidth="1"/>
    <col min="9" max="12" width="13.57421875" style="83" bestFit="1" customWidth="1"/>
    <col min="13" max="13" width="13.57421875" style="83" customWidth="1"/>
    <col min="14" max="22" width="12.7109375" style="83" customWidth="1"/>
    <col min="23" max="23" width="14.28125" style="83" customWidth="1"/>
    <col min="24" max="24" width="13.00390625" style="83" bestFit="1" customWidth="1"/>
    <col min="25" max="25" width="15.28125" style="83" bestFit="1" customWidth="1"/>
    <col min="26" max="26" width="34.421875" style="83" bestFit="1" customWidth="1"/>
    <col min="27" max="16384" width="12.7109375" style="83" customWidth="1"/>
  </cols>
  <sheetData>
    <row r="1" spans="1:13" ht="18.75" customHeight="1">
      <c r="A1" s="81" t="s">
        <v>154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</row>
    <row r="2" spans="1:13" ht="18.75" customHeight="1">
      <c r="A2" s="81" t="s">
        <v>436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2"/>
    </row>
    <row r="3" spans="1:13" ht="18.75" customHeight="1">
      <c r="A3" s="85" t="s">
        <v>92</v>
      </c>
      <c r="B3" s="81"/>
      <c r="D3" s="81"/>
      <c r="E3" s="81"/>
      <c r="F3" s="81"/>
      <c r="G3" s="81"/>
      <c r="H3" s="81"/>
      <c r="I3" s="81"/>
      <c r="J3" s="81"/>
      <c r="K3" s="81"/>
      <c r="L3" s="82"/>
      <c r="M3" s="82"/>
    </row>
    <row r="4" spans="1:13" ht="18.75" customHeight="1">
      <c r="A4" s="85" t="s">
        <v>93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26" ht="18.75" customHeight="1" thickBot="1">
      <c r="A5" s="84">
        <v>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X5" s="86"/>
      <c r="Z5" s="86">
        <v>8</v>
      </c>
    </row>
    <row r="6" spans="1:26" ht="18.75" customHeight="1" thickBot="1">
      <c r="A6" s="85" t="s">
        <v>10</v>
      </c>
      <c r="B6" s="578" t="s">
        <v>17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578" t="s">
        <v>125</v>
      </c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80"/>
      <c r="Z6" s="86" t="s">
        <v>11</v>
      </c>
    </row>
    <row r="7" spans="1:26" ht="18.75" customHeight="1">
      <c r="A7" s="85" t="s">
        <v>13</v>
      </c>
      <c r="B7" s="92">
        <v>12500</v>
      </c>
      <c r="C7" s="92">
        <v>15000</v>
      </c>
      <c r="D7" s="92">
        <v>17500</v>
      </c>
      <c r="E7" s="92">
        <v>20000</v>
      </c>
      <c r="F7" s="92">
        <v>25000</v>
      </c>
      <c r="G7" s="92">
        <v>30000</v>
      </c>
      <c r="H7" s="92">
        <v>35000</v>
      </c>
      <c r="I7" s="92">
        <v>40000</v>
      </c>
      <c r="J7" s="92">
        <v>45000</v>
      </c>
      <c r="K7" s="92">
        <v>50000</v>
      </c>
      <c r="L7" s="92">
        <v>60000</v>
      </c>
      <c r="M7" s="497">
        <v>70000</v>
      </c>
      <c r="N7" s="92">
        <v>80000</v>
      </c>
      <c r="O7" s="92">
        <v>90000</v>
      </c>
      <c r="P7" s="92">
        <v>100000</v>
      </c>
      <c r="Q7" s="92">
        <v>125000</v>
      </c>
      <c r="R7" s="92">
        <v>150000</v>
      </c>
      <c r="S7" s="92">
        <v>175000</v>
      </c>
      <c r="T7" s="92">
        <v>200000</v>
      </c>
      <c r="U7" s="92">
        <v>250000</v>
      </c>
      <c r="V7" s="92">
        <v>300000</v>
      </c>
      <c r="W7" s="92">
        <v>400000</v>
      </c>
      <c r="X7" s="92">
        <v>500000</v>
      </c>
      <c r="Y7" s="92">
        <v>1000000</v>
      </c>
      <c r="Z7" s="86" t="s">
        <v>14</v>
      </c>
    </row>
    <row r="8" spans="1:26" ht="18.7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Z8" s="86"/>
    </row>
    <row r="9" spans="1:26" ht="18.75" customHeight="1">
      <c r="A9" s="85"/>
      <c r="B9" s="581" t="s">
        <v>18</v>
      </c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3"/>
      <c r="N9" s="581" t="s">
        <v>371</v>
      </c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3"/>
      <c r="Z9" s="86"/>
    </row>
    <row r="10" spans="1:26" ht="18.75" customHeight="1">
      <c r="A10" s="87" t="s">
        <v>169</v>
      </c>
      <c r="B10" s="15">
        <v>48</v>
      </c>
      <c r="C10" s="15">
        <v>48</v>
      </c>
      <c r="D10" s="15">
        <v>48</v>
      </c>
      <c r="E10" s="15">
        <v>48</v>
      </c>
      <c r="F10" s="15">
        <v>48</v>
      </c>
      <c r="G10" s="15">
        <v>48</v>
      </c>
      <c r="H10" s="15">
        <v>181.4</v>
      </c>
      <c r="I10" s="15">
        <v>425.2</v>
      </c>
      <c r="J10" s="15">
        <v>639.1</v>
      </c>
      <c r="K10" s="15">
        <v>1000.2</v>
      </c>
      <c r="L10" s="15">
        <v>1773</v>
      </c>
      <c r="M10" s="15">
        <v>2704.5</v>
      </c>
      <c r="N10" s="15">
        <v>3500.2999999999997</v>
      </c>
      <c r="O10" s="15">
        <v>4719.299999999999</v>
      </c>
      <c r="P10" s="15">
        <v>6103.9</v>
      </c>
      <c r="Q10" s="15">
        <v>9636.7</v>
      </c>
      <c r="R10" s="15">
        <v>13629.5</v>
      </c>
      <c r="S10" s="15">
        <v>18160.5</v>
      </c>
      <c r="T10" s="15">
        <v>22776.6</v>
      </c>
      <c r="U10" s="15">
        <v>33018.5</v>
      </c>
      <c r="V10" s="15">
        <v>44141.3</v>
      </c>
      <c r="W10" s="15">
        <v>68652.40000000001</v>
      </c>
      <c r="X10" s="15">
        <v>95502.59999999999</v>
      </c>
      <c r="Y10" s="15">
        <v>229843.30000000002</v>
      </c>
      <c r="Z10" s="86" t="s">
        <v>372</v>
      </c>
    </row>
    <row r="11" spans="1:26" ht="18.75" customHeight="1">
      <c r="A11" s="87" t="s">
        <v>67</v>
      </c>
      <c r="B11" s="439">
        <v>0</v>
      </c>
      <c r="C11" s="439">
        <v>0</v>
      </c>
      <c r="D11" s="439">
        <v>0</v>
      </c>
      <c r="E11" s="439">
        <v>0</v>
      </c>
      <c r="F11" s="439">
        <v>0</v>
      </c>
      <c r="G11" s="439">
        <v>0</v>
      </c>
      <c r="H11" s="439">
        <v>0</v>
      </c>
      <c r="I11" s="439">
        <v>0</v>
      </c>
      <c r="J11" s="439">
        <v>7.45</v>
      </c>
      <c r="K11" s="439">
        <v>340.35</v>
      </c>
      <c r="L11" s="439">
        <v>1473.45</v>
      </c>
      <c r="M11" s="439">
        <v>3146.2000000000003</v>
      </c>
      <c r="N11" s="439">
        <v>5032.05</v>
      </c>
      <c r="O11" s="439">
        <v>6785.85</v>
      </c>
      <c r="P11" s="439">
        <v>8446.400000000001</v>
      </c>
      <c r="Q11" s="439">
        <v>13056.75</v>
      </c>
      <c r="R11" s="439">
        <v>18153.4</v>
      </c>
      <c r="S11" s="439">
        <v>23650.4</v>
      </c>
      <c r="T11" s="439">
        <v>29503.15</v>
      </c>
      <c r="U11" s="439">
        <v>41970.75</v>
      </c>
      <c r="V11" s="439">
        <v>54590.9</v>
      </c>
      <c r="W11" s="439">
        <v>80796.75000000001</v>
      </c>
      <c r="X11" s="439">
        <v>108258.8</v>
      </c>
      <c r="Y11" s="439">
        <v>247699.95</v>
      </c>
      <c r="Z11" s="86" t="s">
        <v>373</v>
      </c>
    </row>
    <row r="12" spans="1:26" ht="18.75" customHeight="1">
      <c r="A12" s="87" t="s">
        <v>70</v>
      </c>
      <c r="B12" s="15">
        <v>0</v>
      </c>
      <c r="C12" s="15">
        <v>0</v>
      </c>
      <c r="D12" s="15">
        <v>0</v>
      </c>
      <c r="E12" s="15">
        <v>0</v>
      </c>
      <c r="F12" s="15">
        <v>50</v>
      </c>
      <c r="G12" s="15">
        <v>50</v>
      </c>
      <c r="H12" s="15">
        <v>50</v>
      </c>
      <c r="I12" s="15">
        <v>50</v>
      </c>
      <c r="J12" s="15">
        <v>71</v>
      </c>
      <c r="K12" s="15">
        <v>232</v>
      </c>
      <c r="L12" s="15">
        <v>1282</v>
      </c>
      <c r="M12" s="15">
        <v>2384.5</v>
      </c>
      <c r="N12" s="15">
        <v>3455.5</v>
      </c>
      <c r="O12" s="15">
        <v>4636.799999999999</v>
      </c>
      <c r="P12" s="15">
        <v>5991.299999999999</v>
      </c>
      <c r="Q12" s="15">
        <v>9377.5</v>
      </c>
      <c r="R12" s="15">
        <v>12849.5</v>
      </c>
      <c r="S12" s="15">
        <v>16769.5</v>
      </c>
      <c r="T12" s="15">
        <v>21006.300000000003</v>
      </c>
      <c r="U12" s="15">
        <v>30070.9</v>
      </c>
      <c r="V12" s="15">
        <v>39124.700000000004</v>
      </c>
      <c r="W12" s="15">
        <v>57354.100000000006</v>
      </c>
      <c r="X12" s="15">
        <v>75603.8</v>
      </c>
      <c r="Y12" s="15">
        <v>166791.40000000002</v>
      </c>
      <c r="Z12" s="86" t="s">
        <v>374</v>
      </c>
    </row>
    <row r="13" spans="1:26" ht="18.75" customHeight="1">
      <c r="A13" s="87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220.712</v>
      </c>
      <c r="L13" s="15">
        <v>1563.6329999999998</v>
      </c>
      <c r="M13" s="15">
        <v>2906.5539999999996</v>
      </c>
      <c r="N13" s="15">
        <v>4219.297</v>
      </c>
      <c r="O13" s="15">
        <v>5516.951</v>
      </c>
      <c r="P13" s="15">
        <v>6799.516</v>
      </c>
      <c r="Q13" s="15">
        <v>9802.227</v>
      </c>
      <c r="R13" s="15">
        <v>12835.116</v>
      </c>
      <c r="S13" s="15">
        <v>16154.696</v>
      </c>
      <c r="T13" s="15">
        <v>19368.653</v>
      </c>
      <c r="U13" s="15">
        <v>26113.436</v>
      </c>
      <c r="V13" s="15">
        <v>32843.130000000005</v>
      </c>
      <c r="W13" s="15">
        <v>46393.051999999996</v>
      </c>
      <c r="X13" s="15">
        <v>59958.063</v>
      </c>
      <c r="Y13" s="15">
        <v>127737.85100000001</v>
      </c>
      <c r="Z13" s="86" t="s">
        <v>375</v>
      </c>
    </row>
    <row r="14" spans="1:26" ht="18.75" customHeight="1">
      <c r="A14" s="87" t="s">
        <v>76</v>
      </c>
      <c r="B14" s="439">
        <v>0</v>
      </c>
      <c r="C14" s="439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3.45</v>
      </c>
      <c r="I14" s="439">
        <v>50.85</v>
      </c>
      <c r="J14" s="439">
        <v>183</v>
      </c>
      <c r="K14" s="439">
        <v>408.9</v>
      </c>
      <c r="L14" s="439">
        <v>1063.3</v>
      </c>
      <c r="M14" s="439">
        <v>1717.7</v>
      </c>
      <c r="N14" s="439">
        <v>2415.75</v>
      </c>
      <c r="O14" s="439">
        <v>3163.95</v>
      </c>
      <c r="P14" s="439">
        <v>3801.9</v>
      </c>
      <c r="Q14" s="439">
        <v>6296.6</v>
      </c>
      <c r="R14" s="439">
        <v>9002.5</v>
      </c>
      <c r="S14" s="439">
        <v>11910</v>
      </c>
      <c r="T14" s="439">
        <v>14893.050000000001</v>
      </c>
      <c r="U14" s="439">
        <v>20872.600000000002</v>
      </c>
      <c r="V14" s="439">
        <v>26838.75</v>
      </c>
      <c r="W14" s="439">
        <v>38851.3</v>
      </c>
      <c r="X14" s="439">
        <v>50877.2</v>
      </c>
      <c r="Y14" s="439">
        <v>107291.65</v>
      </c>
      <c r="Z14" s="86" t="s">
        <v>376</v>
      </c>
    </row>
    <row r="15" spans="1:26" ht="18.75" customHeight="1">
      <c r="A15" s="87" t="s">
        <v>79</v>
      </c>
      <c r="B15" s="439">
        <v>0</v>
      </c>
      <c r="C15" s="439">
        <v>0</v>
      </c>
      <c r="D15" s="439">
        <v>0</v>
      </c>
      <c r="E15" s="439">
        <v>0</v>
      </c>
      <c r="F15" s="439">
        <v>0</v>
      </c>
      <c r="G15" s="439">
        <v>149.49999999999997</v>
      </c>
      <c r="H15" s="439">
        <v>584.4</v>
      </c>
      <c r="I15" s="439">
        <v>1019.25</v>
      </c>
      <c r="J15" s="439">
        <v>1454.1</v>
      </c>
      <c r="K15" s="439">
        <v>1929.75</v>
      </c>
      <c r="L15" s="439">
        <v>2894.7</v>
      </c>
      <c r="M15" s="439">
        <v>4063.4500000000003</v>
      </c>
      <c r="N15" s="439">
        <v>5123.4</v>
      </c>
      <c r="O15" s="439">
        <v>6142.65</v>
      </c>
      <c r="P15" s="439">
        <v>7161.9</v>
      </c>
      <c r="Q15" s="439">
        <v>10070.2</v>
      </c>
      <c r="R15" s="439">
        <v>13100.75</v>
      </c>
      <c r="S15" s="439">
        <v>16144.95</v>
      </c>
      <c r="T15" s="439">
        <v>19175.5</v>
      </c>
      <c r="U15" s="439">
        <v>25250.25</v>
      </c>
      <c r="V15" s="439">
        <v>31311.4</v>
      </c>
      <c r="W15" s="439">
        <v>43515.15</v>
      </c>
      <c r="X15" s="439">
        <v>55732.55000000001</v>
      </c>
      <c r="Y15" s="439">
        <v>116778.9</v>
      </c>
      <c r="Z15" s="86" t="s">
        <v>377</v>
      </c>
    </row>
    <row r="16" spans="1:26" ht="18.75" customHeight="1">
      <c r="A16" s="87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50</v>
      </c>
      <c r="H16" s="15">
        <v>50</v>
      </c>
      <c r="I16" s="15">
        <v>50</v>
      </c>
      <c r="J16" s="15">
        <v>75.15</v>
      </c>
      <c r="K16" s="15">
        <v>220.85</v>
      </c>
      <c r="L16" s="15">
        <v>793.35</v>
      </c>
      <c r="M16" s="15">
        <v>1640.9999999999998</v>
      </c>
      <c r="N16" s="15">
        <v>2799.1499999999996</v>
      </c>
      <c r="O16" s="15">
        <v>3984.2</v>
      </c>
      <c r="P16" s="15">
        <v>5207.95</v>
      </c>
      <c r="Q16" s="15">
        <v>8465.550000000001</v>
      </c>
      <c r="R16" s="15">
        <v>11912.35</v>
      </c>
      <c r="S16" s="15">
        <v>15497</v>
      </c>
      <c r="T16" s="15">
        <v>19054.100000000002</v>
      </c>
      <c r="U16" s="15">
        <v>26578.45</v>
      </c>
      <c r="V16" s="15">
        <v>34298.55</v>
      </c>
      <c r="W16" s="15">
        <v>49083.700000000004</v>
      </c>
      <c r="X16" s="15">
        <v>62500.549999999996</v>
      </c>
      <c r="Y16" s="15">
        <v>129584.79999999999</v>
      </c>
      <c r="Z16" s="86" t="s">
        <v>378</v>
      </c>
    </row>
    <row r="17" spans="1:26" ht="18.75" customHeight="1">
      <c r="A17" s="87" t="s">
        <v>85</v>
      </c>
      <c r="B17" s="439">
        <v>0</v>
      </c>
      <c r="C17" s="439">
        <v>0</v>
      </c>
      <c r="D17" s="439">
        <v>0</v>
      </c>
      <c r="E17" s="439">
        <v>0</v>
      </c>
      <c r="F17" s="439">
        <v>0</v>
      </c>
      <c r="G17" s="439">
        <v>0</v>
      </c>
      <c r="H17" s="439">
        <v>0</v>
      </c>
      <c r="I17" s="439">
        <v>347.2</v>
      </c>
      <c r="J17" s="439">
        <v>783.65</v>
      </c>
      <c r="K17" s="439">
        <v>1220.1499999999999</v>
      </c>
      <c r="L17" s="439">
        <v>2296.4500000000003</v>
      </c>
      <c r="M17" s="439">
        <v>3264.9500000000003</v>
      </c>
      <c r="N17" s="439">
        <v>4188.75</v>
      </c>
      <c r="O17" s="439">
        <v>5220.400000000001</v>
      </c>
      <c r="P17" s="439">
        <v>6606.75</v>
      </c>
      <c r="Q17" s="439">
        <v>10267.199999999999</v>
      </c>
      <c r="R17" s="439">
        <v>14284.800000000001</v>
      </c>
      <c r="S17" s="439">
        <v>18451.2</v>
      </c>
      <c r="T17" s="439">
        <v>22599</v>
      </c>
      <c r="U17" s="439">
        <v>31386.850000000002</v>
      </c>
      <c r="V17" s="439">
        <v>40287.6</v>
      </c>
      <c r="W17" s="439">
        <v>59774.200000000004</v>
      </c>
      <c r="X17" s="439">
        <v>79701</v>
      </c>
      <c r="Y17" s="439">
        <v>183754.35</v>
      </c>
      <c r="Z17" s="86" t="s">
        <v>379</v>
      </c>
    </row>
    <row r="18" spans="1:26" ht="18.75" customHeight="1">
      <c r="A18" s="87" t="s">
        <v>88</v>
      </c>
      <c r="B18" s="439">
        <v>0</v>
      </c>
      <c r="C18" s="439">
        <v>0</v>
      </c>
      <c r="D18" s="439">
        <v>0</v>
      </c>
      <c r="E18" s="439">
        <v>0</v>
      </c>
      <c r="F18" s="439">
        <v>0</v>
      </c>
      <c r="G18" s="439">
        <v>0</v>
      </c>
      <c r="H18" s="439">
        <v>0</v>
      </c>
      <c r="I18" s="439">
        <v>0</v>
      </c>
      <c r="J18" s="439">
        <v>0</v>
      </c>
      <c r="K18" s="439">
        <v>0</v>
      </c>
      <c r="L18" s="439">
        <v>47.35</v>
      </c>
      <c r="M18" s="439">
        <v>276.75</v>
      </c>
      <c r="N18" s="439">
        <v>656.35</v>
      </c>
      <c r="O18" s="439">
        <v>1492.55</v>
      </c>
      <c r="P18" s="439">
        <v>1910.6499999999999</v>
      </c>
      <c r="Q18" s="439">
        <v>2896.35</v>
      </c>
      <c r="R18" s="439">
        <v>4580.599999999999</v>
      </c>
      <c r="S18" s="439">
        <v>6403.950000000001</v>
      </c>
      <c r="T18" s="439">
        <v>8770.449999999999</v>
      </c>
      <c r="U18" s="439">
        <v>15699.849999999999</v>
      </c>
      <c r="V18" s="439">
        <v>23432.85</v>
      </c>
      <c r="W18" s="439">
        <v>36222.25</v>
      </c>
      <c r="X18" s="439">
        <v>46866.450000000004</v>
      </c>
      <c r="Y18" s="439">
        <v>100051.69999999998</v>
      </c>
      <c r="Z18" s="86" t="s">
        <v>380</v>
      </c>
    </row>
    <row r="19" spans="1:26" ht="18.75" customHeight="1">
      <c r="A19" s="87" t="s">
        <v>19</v>
      </c>
      <c r="B19" s="439">
        <v>0</v>
      </c>
      <c r="C19" s="439">
        <v>0</v>
      </c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129</v>
      </c>
      <c r="J19" s="439">
        <v>243</v>
      </c>
      <c r="K19" s="439">
        <v>493.29999999999995</v>
      </c>
      <c r="L19" s="439">
        <v>1420.05</v>
      </c>
      <c r="M19" s="439">
        <v>2455.8</v>
      </c>
      <c r="N19" s="439">
        <v>3665.65</v>
      </c>
      <c r="O19" s="439">
        <v>5148.7</v>
      </c>
      <c r="P19" s="439">
        <v>6248.900000000001</v>
      </c>
      <c r="Q19" s="439">
        <v>11368.55</v>
      </c>
      <c r="R19" s="439">
        <v>16250.2</v>
      </c>
      <c r="S19" s="439">
        <v>21487.05</v>
      </c>
      <c r="T19" s="439">
        <v>27255.05</v>
      </c>
      <c r="U19" s="439">
        <v>38442.299999999996</v>
      </c>
      <c r="V19" s="439">
        <v>50583.55</v>
      </c>
      <c r="W19" s="439">
        <v>77435.95</v>
      </c>
      <c r="X19" s="439">
        <v>104199.5</v>
      </c>
      <c r="Y19" s="439">
        <v>215987.64999999997</v>
      </c>
      <c r="Z19" s="86" t="s">
        <v>381</v>
      </c>
    </row>
    <row r="20" spans="1:26" ht="18.75" customHeight="1">
      <c r="A20" s="87" t="s">
        <v>68</v>
      </c>
      <c r="B20" s="15">
        <v>80</v>
      </c>
      <c r="C20" s="15">
        <v>80</v>
      </c>
      <c r="D20" s="15">
        <v>80</v>
      </c>
      <c r="E20" s="15">
        <v>80</v>
      </c>
      <c r="F20" s="15">
        <v>80</v>
      </c>
      <c r="G20" s="15">
        <v>80</v>
      </c>
      <c r="H20" s="15">
        <v>80</v>
      </c>
      <c r="I20" s="15">
        <v>385</v>
      </c>
      <c r="J20" s="15">
        <v>956.6500000000001</v>
      </c>
      <c r="K20" s="15">
        <v>1606.15</v>
      </c>
      <c r="L20" s="15">
        <v>3075.0499999999997</v>
      </c>
      <c r="M20" s="15">
        <v>4358.6</v>
      </c>
      <c r="N20" s="15">
        <v>5707.65</v>
      </c>
      <c r="O20" s="15">
        <v>7128.799999999999</v>
      </c>
      <c r="P20" s="15">
        <v>8955.150000000001</v>
      </c>
      <c r="Q20" s="15">
        <v>13735.1</v>
      </c>
      <c r="R20" s="15">
        <v>18951.300000000003</v>
      </c>
      <c r="S20" s="15">
        <v>24404.850000000002</v>
      </c>
      <c r="T20" s="15">
        <v>30127.799999999996</v>
      </c>
      <c r="U20" s="15">
        <v>41917.8</v>
      </c>
      <c r="V20" s="15">
        <v>54453.75</v>
      </c>
      <c r="W20" s="15">
        <v>79644.65000000001</v>
      </c>
      <c r="X20" s="15">
        <v>104856.4</v>
      </c>
      <c r="Y20" s="15">
        <v>223965.15000000002</v>
      </c>
      <c r="Z20" s="86" t="s">
        <v>382</v>
      </c>
    </row>
    <row r="21" spans="1:26" ht="18.75" customHeight="1">
      <c r="A21" s="87" t="s">
        <v>71</v>
      </c>
      <c r="B21" s="439">
        <v>0</v>
      </c>
      <c r="C21" s="439">
        <v>0</v>
      </c>
      <c r="D21" s="439">
        <v>0</v>
      </c>
      <c r="E21" s="439">
        <v>0</v>
      </c>
      <c r="F21" s="439"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0</v>
      </c>
      <c r="L21" s="439">
        <v>0</v>
      </c>
      <c r="M21" s="439">
        <v>890.2</v>
      </c>
      <c r="N21" s="439">
        <v>3149</v>
      </c>
      <c r="O21" s="439">
        <v>5384.3</v>
      </c>
      <c r="P21" s="439">
        <v>7643.15</v>
      </c>
      <c r="Q21" s="439">
        <v>13277.5</v>
      </c>
      <c r="R21" s="439">
        <v>18941</v>
      </c>
      <c r="S21" s="439">
        <v>24628</v>
      </c>
      <c r="T21" s="439">
        <v>30291.5</v>
      </c>
      <c r="U21" s="439">
        <v>41642</v>
      </c>
      <c r="V21" s="439">
        <v>52967.1</v>
      </c>
      <c r="W21" s="439">
        <v>75762.1</v>
      </c>
      <c r="X21" s="439">
        <v>98578.75</v>
      </c>
      <c r="Y21" s="439">
        <v>224413.7</v>
      </c>
      <c r="Z21" s="86" t="s">
        <v>383</v>
      </c>
    </row>
    <row r="22" spans="1:26" ht="18.75" customHeight="1">
      <c r="A22" s="87" t="s">
        <v>74</v>
      </c>
      <c r="B22" s="439">
        <v>0</v>
      </c>
      <c r="C22" s="439">
        <v>0</v>
      </c>
      <c r="D22" s="439">
        <v>0</v>
      </c>
      <c r="E22" s="439">
        <v>0</v>
      </c>
      <c r="F22" s="439">
        <v>0</v>
      </c>
      <c r="G22" s="439">
        <v>0</v>
      </c>
      <c r="H22" s="439">
        <v>0</v>
      </c>
      <c r="I22" s="439">
        <v>0</v>
      </c>
      <c r="J22" s="439">
        <v>0</v>
      </c>
      <c r="K22" s="439">
        <v>0</v>
      </c>
      <c r="L22" s="439">
        <v>0</v>
      </c>
      <c r="M22" s="439">
        <v>977.1499999999999</v>
      </c>
      <c r="N22" s="439">
        <v>2554.05</v>
      </c>
      <c r="O22" s="439">
        <v>4310.1</v>
      </c>
      <c r="P22" s="439">
        <v>6224.349999999999</v>
      </c>
      <c r="Q22" s="439">
        <v>11413.35</v>
      </c>
      <c r="R22" s="439">
        <v>16976.5</v>
      </c>
      <c r="S22" s="439">
        <v>22821.800000000003</v>
      </c>
      <c r="T22" s="439">
        <v>28905.6</v>
      </c>
      <c r="U22" s="439">
        <v>41668.05</v>
      </c>
      <c r="V22" s="439">
        <v>54801.00000000001</v>
      </c>
      <c r="W22" s="439">
        <v>81573.2</v>
      </c>
      <c r="X22" s="439">
        <v>108769.75</v>
      </c>
      <c r="Y22" s="439">
        <v>248654.95</v>
      </c>
      <c r="Z22" s="86" t="s">
        <v>384</v>
      </c>
    </row>
    <row r="23" spans="1:26" ht="18.75" customHeight="1">
      <c r="A23" s="87" t="s">
        <v>77</v>
      </c>
      <c r="B23" s="15">
        <v>60</v>
      </c>
      <c r="C23" s="15">
        <v>60</v>
      </c>
      <c r="D23" s="15">
        <v>60</v>
      </c>
      <c r="E23" s="15">
        <v>60</v>
      </c>
      <c r="F23" s="15">
        <v>60</v>
      </c>
      <c r="G23" s="15">
        <v>60</v>
      </c>
      <c r="H23" s="15">
        <v>60</v>
      </c>
      <c r="I23" s="15">
        <v>90.05</v>
      </c>
      <c r="J23" s="15">
        <v>358.95</v>
      </c>
      <c r="K23" s="15">
        <v>772.1</v>
      </c>
      <c r="L23" s="15">
        <v>1855.0500000000002</v>
      </c>
      <c r="M23" s="15">
        <v>3059.7</v>
      </c>
      <c r="N23" s="15">
        <v>4260.900000000001</v>
      </c>
      <c r="O23" s="15">
        <v>5480.3</v>
      </c>
      <c r="P23" s="15">
        <v>6676.85</v>
      </c>
      <c r="Q23" s="15">
        <v>10169.15</v>
      </c>
      <c r="R23" s="15">
        <v>14524.150000000001</v>
      </c>
      <c r="S23" s="15">
        <v>19522.649999999998</v>
      </c>
      <c r="T23" s="15">
        <v>24967.25</v>
      </c>
      <c r="U23" s="15">
        <v>35944.35</v>
      </c>
      <c r="V23" s="15">
        <v>46877.75</v>
      </c>
      <c r="W23" s="15">
        <v>70351.8</v>
      </c>
      <c r="X23" s="15">
        <v>93328.84999999999</v>
      </c>
      <c r="Y23" s="15">
        <v>192498.74999999997</v>
      </c>
      <c r="Z23" s="86" t="s">
        <v>385</v>
      </c>
    </row>
    <row r="24" spans="1:26" ht="18.75" customHeight="1">
      <c r="A24" s="87" t="s">
        <v>80</v>
      </c>
      <c r="B24" s="439">
        <v>0</v>
      </c>
      <c r="C24" s="439">
        <v>0</v>
      </c>
      <c r="D24" s="439">
        <v>0</v>
      </c>
      <c r="E24" s="439">
        <v>0</v>
      </c>
      <c r="F24" s="439">
        <v>0</v>
      </c>
      <c r="G24" s="439">
        <v>0</v>
      </c>
      <c r="H24" s="439">
        <v>62.4</v>
      </c>
      <c r="I24" s="439">
        <v>408.7</v>
      </c>
      <c r="J24" s="439">
        <v>900.9000000000001</v>
      </c>
      <c r="K24" s="439">
        <v>1484.3500000000001</v>
      </c>
      <c r="L24" s="439">
        <v>2739.35</v>
      </c>
      <c r="M24" s="439">
        <v>4058.3500000000004</v>
      </c>
      <c r="N24" s="439">
        <v>5177.65</v>
      </c>
      <c r="O24" s="439">
        <v>6361.700000000001</v>
      </c>
      <c r="P24" s="439">
        <v>7683</v>
      </c>
      <c r="Q24" s="439">
        <v>12093.900000000001</v>
      </c>
      <c r="R24" s="439">
        <v>16819.9</v>
      </c>
      <c r="S24" s="439">
        <v>21712.100000000002</v>
      </c>
      <c r="T24" s="439">
        <v>26582.4</v>
      </c>
      <c r="U24" s="439">
        <v>36603.850000000006</v>
      </c>
      <c r="V24" s="439">
        <v>46692.35</v>
      </c>
      <c r="W24" s="439">
        <v>67005.1</v>
      </c>
      <c r="X24" s="439">
        <v>86697</v>
      </c>
      <c r="Y24" s="439">
        <v>177794.75000000003</v>
      </c>
      <c r="Z24" s="86" t="s">
        <v>386</v>
      </c>
    </row>
    <row r="25" spans="1:26" ht="18.75" customHeight="1">
      <c r="A25" s="87" t="s">
        <v>83</v>
      </c>
      <c r="B25" s="439">
        <v>0</v>
      </c>
      <c r="C25" s="439">
        <v>0</v>
      </c>
      <c r="D25" s="439">
        <v>0</v>
      </c>
      <c r="E25" s="439">
        <v>0</v>
      </c>
      <c r="F25" s="439">
        <v>38.75</v>
      </c>
      <c r="G25" s="439">
        <v>123.80000000000001</v>
      </c>
      <c r="H25" s="439">
        <v>286.05</v>
      </c>
      <c r="I25" s="439">
        <v>498.4</v>
      </c>
      <c r="J25" s="439">
        <v>756.9</v>
      </c>
      <c r="K25" s="439">
        <v>1081</v>
      </c>
      <c r="L25" s="439">
        <v>1851.15</v>
      </c>
      <c r="M25" s="439">
        <v>2680.55</v>
      </c>
      <c r="N25" s="439">
        <v>3629.6500000000005</v>
      </c>
      <c r="O25" s="439">
        <v>4652.950000000001</v>
      </c>
      <c r="P25" s="439">
        <v>5813.9</v>
      </c>
      <c r="Q25" s="439">
        <v>9072.900000000001</v>
      </c>
      <c r="R25" s="439">
        <v>12722.3</v>
      </c>
      <c r="S25" s="439">
        <v>16370.699999999999</v>
      </c>
      <c r="T25" s="439">
        <v>20067.45</v>
      </c>
      <c r="U25" s="439">
        <v>27792.7</v>
      </c>
      <c r="V25" s="439">
        <v>35510.7</v>
      </c>
      <c r="W25" s="439">
        <v>50516.100000000006</v>
      </c>
      <c r="X25" s="439">
        <v>64960.399999999994</v>
      </c>
      <c r="Y25" s="439">
        <v>133965.2</v>
      </c>
      <c r="Z25" s="86" t="s">
        <v>387</v>
      </c>
    </row>
    <row r="26" spans="1:26" ht="18.75" customHeight="1">
      <c r="A26" s="87" t="s">
        <v>86</v>
      </c>
      <c r="B26" s="439">
        <v>0</v>
      </c>
      <c r="C26" s="439">
        <v>0</v>
      </c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149.1</v>
      </c>
      <c r="L26" s="439">
        <v>1070.6</v>
      </c>
      <c r="M26" s="439">
        <v>2316.6500000000005</v>
      </c>
      <c r="N26" s="439">
        <v>3582.8</v>
      </c>
      <c r="O26" s="439">
        <v>4863.6</v>
      </c>
      <c r="P26" s="439">
        <v>6072.900000000001</v>
      </c>
      <c r="Q26" s="439">
        <v>10718.6</v>
      </c>
      <c r="R26" s="439">
        <v>15454.799999999997</v>
      </c>
      <c r="S26" s="439">
        <v>20706.05</v>
      </c>
      <c r="T26" s="439">
        <v>26135.65</v>
      </c>
      <c r="U26" s="439">
        <v>37097.9</v>
      </c>
      <c r="V26" s="439">
        <v>48207.700000000004</v>
      </c>
      <c r="W26" s="439">
        <v>70576.95</v>
      </c>
      <c r="X26" s="439">
        <v>92968.25</v>
      </c>
      <c r="Y26" s="439">
        <v>196035.1</v>
      </c>
      <c r="Z26" s="86" t="s">
        <v>388</v>
      </c>
    </row>
    <row r="27" spans="1:26" ht="18.75" customHeight="1">
      <c r="A27" s="87" t="s">
        <v>89</v>
      </c>
      <c r="B27" s="439">
        <v>0</v>
      </c>
      <c r="C27" s="439">
        <v>0</v>
      </c>
      <c r="D27" s="439">
        <v>0</v>
      </c>
      <c r="E27" s="439">
        <v>0</v>
      </c>
      <c r="F27" s="439">
        <v>0</v>
      </c>
      <c r="G27" s="439">
        <v>0</v>
      </c>
      <c r="H27" s="439">
        <v>0</v>
      </c>
      <c r="I27" s="439">
        <v>0</v>
      </c>
      <c r="J27" s="439">
        <v>0</v>
      </c>
      <c r="K27" s="439">
        <v>0</v>
      </c>
      <c r="L27" s="439">
        <v>390</v>
      </c>
      <c r="M27" s="439">
        <v>1459</v>
      </c>
      <c r="N27" s="439">
        <v>2644</v>
      </c>
      <c r="O27" s="439">
        <v>3861</v>
      </c>
      <c r="P27" s="439">
        <v>5150</v>
      </c>
      <c r="Q27" s="439">
        <v>8734</v>
      </c>
      <c r="R27" s="439">
        <v>12935</v>
      </c>
      <c r="S27" s="439">
        <v>17626</v>
      </c>
      <c r="T27" s="439">
        <v>22378</v>
      </c>
      <c r="U27" s="439">
        <v>31975</v>
      </c>
      <c r="V27" s="439">
        <v>41991</v>
      </c>
      <c r="W27" s="439">
        <v>62207</v>
      </c>
      <c r="X27" s="439">
        <v>82499</v>
      </c>
      <c r="Y27" s="439">
        <v>185425</v>
      </c>
      <c r="Z27" s="86" t="s">
        <v>389</v>
      </c>
    </row>
    <row r="28" spans="1:26" ht="18.75" customHeight="1">
      <c r="A28" s="87" t="s">
        <v>66</v>
      </c>
      <c r="B28" s="439">
        <v>0</v>
      </c>
      <c r="C28" s="439">
        <v>0</v>
      </c>
      <c r="D28" s="439">
        <v>0</v>
      </c>
      <c r="E28" s="439">
        <v>0</v>
      </c>
      <c r="F28" s="439">
        <v>0</v>
      </c>
      <c r="G28" s="439">
        <v>0</v>
      </c>
      <c r="H28" s="439">
        <v>48</v>
      </c>
      <c r="I28" s="439">
        <v>146.10000000000002</v>
      </c>
      <c r="J28" s="439">
        <v>375.00000000000006</v>
      </c>
      <c r="K28" s="439">
        <v>686.7</v>
      </c>
      <c r="L28" s="439">
        <v>1364.7000000000003</v>
      </c>
      <c r="M28" s="439">
        <v>2256.3</v>
      </c>
      <c r="N28" s="439">
        <v>3335.3999999999996</v>
      </c>
      <c r="O28" s="439">
        <v>4604.2</v>
      </c>
      <c r="P28" s="439">
        <v>5942.699999999999</v>
      </c>
      <c r="Q28" s="439">
        <v>9788.2</v>
      </c>
      <c r="R28" s="439">
        <v>13956.4</v>
      </c>
      <c r="S28" s="439">
        <v>18482</v>
      </c>
      <c r="T28" s="439">
        <v>23221.899999999998</v>
      </c>
      <c r="U28" s="439">
        <v>32742.55</v>
      </c>
      <c r="V28" s="439">
        <v>42708.4</v>
      </c>
      <c r="W28" s="439">
        <v>62950.8</v>
      </c>
      <c r="X28" s="439">
        <v>84018.8</v>
      </c>
      <c r="Y28" s="439">
        <v>191853.65000000002</v>
      </c>
      <c r="Z28" s="86" t="s">
        <v>390</v>
      </c>
    </row>
    <row r="29" spans="1:26" ht="18.75" customHeight="1">
      <c r="A29" s="87" t="s">
        <v>69</v>
      </c>
      <c r="B29" s="439">
        <v>0</v>
      </c>
      <c r="C29" s="439">
        <v>0</v>
      </c>
      <c r="D29" s="439">
        <v>0</v>
      </c>
      <c r="E29" s="439">
        <v>0</v>
      </c>
      <c r="F29" s="439">
        <v>0</v>
      </c>
      <c r="G29" s="439">
        <v>0</v>
      </c>
      <c r="H29" s="439">
        <v>0</v>
      </c>
      <c r="I29" s="439">
        <v>0</v>
      </c>
      <c r="J29" s="439">
        <v>0</v>
      </c>
      <c r="K29" s="439">
        <v>0</v>
      </c>
      <c r="L29" s="439">
        <v>690.1999999999999</v>
      </c>
      <c r="M29" s="439">
        <v>1782.1999999999998</v>
      </c>
      <c r="N29" s="439">
        <v>3142.25</v>
      </c>
      <c r="O29" s="439">
        <v>4463.45</v>
      </c>
      <c r="P29" s="439">
        <v>5809.200000000001</v>
      </c>
      <c r="Q29" s="439">
        <v>9808</v>
      </c>
      <c r="R29" s="439">
        <v>14071.8</v>
      </c>
      <c r="S29" s="439">
        <v>18493.599999999995</v>
      </c>
      <c r="T29" s="439">
        <v>22890.85</v>
      </c>
      <c r="U29" s="439">
        <v>32238.2</v>
      </c>
      <c r="V29" s="439">
        <v>41671.100000000006</v>
      </c>
      <c r="W29" s="439">
        <v>61103.8</v>
      </c>
      <c r="X29" s="439">
        <v>81381.95</v>
      </c>
      <c r="Y29" s="439">
        <v>182723.15</v>
      </c>
      <c r="Z29" s="86" t="s">
        <v>391</v>
      </c>
    </row>
    <row r="30" spans="1:26" ht="18.75" customHeight="1">
      <c r="A30" s="87" t="s">
        <v>72</v>
      </c>
      <c r="B30" s="15">
        <v>40</v>
      </c>
      <c r="C30" s="15">
        <v>40</v>
      </c>
      <c r="D30" s="15">
        <v>40</v>
      </c>
      <c r="E30" s="15">
        <v>40</v>
      </c>
      <c r="F30" s="15">
        <v>40</v>
      </c>
      <c r="G30" s="15">
        <v>40</v>
      </c>
      <c r="H30" s="15">
        <v>40</v>
      </c>
      <c r="I30" s="15">
        <v>40</v>
      </c>
      <c r="J30" s="15">
        <v>40</v>
      </c>
      <c r="K30" s="15">
        <v>40</v>
      </c>
      <c r="L30" s="15">
        <v>666.25</v>
      </c>
      <c r="M30" s="15">
        <v>1005.95</v>
      </c>
      <c r="N30" s="15">
        <v>1402.75</v>
      </c>
      <c r="O30" s="15">
        <v>2505.15</v>
      </c>
      <c r="P30" s="15">
        <v>3843.55</v>
      </c>
      <c r="Q30" s="15">
        <v>8025.25</v>
      </c>
      <c r="R30" s="15">
        <v>13311.7</v>
      </c>
      <c r="S30" s="15">
        <v>18866.75</v>
      </c>
      <c r="T30" s="15">
        <v>24363.1</v>
      </c>
      <c r="U30" s="15">
        <v>36060.95</v>
      </c>
      <c r="V30" s="15">
        <v>48427.2</v>
      </c>
      <c r="W30" s="15">
        <v>74138.90000000001</v>
      </c>
      <c r="X30" s="15">
        <v>100255.85</v>
      </c>
      <c r="Y30" s="15">
        <v>231246.25</v>
      </c>
      <c r="Z30" s="86" t="s">
        <v>392</v>
      </c>
    </row>
    <row r="31" spans="1:26" ht="18.75" customHeight="1">
      <c r="A31" s="87" t="s">
        <v>75</v>
      </c>
      <c r="B31" s="439">
        <v>0</v>
      </c>
      <c r="C31" s="439">
        <v>0</v>
      </c>
      <c r="D31" s="439">
        <v>0</v>
      </c>
      <c r="E31" s="439">
        <v>0</v>
      </c>
      <c r="F31" s="439">
        <v>0</v>
      </c>
      <c r="G31" s="439">
        <v>0</v>
      </c>
      <c r="H31" s="439">
        <v>0</v>
      </c>
      <c r="I31" s="439">
        <v>0</v>
      </c>
      <c r="J31" s="439">
        <v>0</v>
      </c>
      <c r="K31" s="439">
        <v>18.75</v>
      </c>
      <c r="L31" s="439">
        <v>660.45</v>
      </c>
      <c r="M31" s="439">
        <v>2011.55</v>
      </c>
      <c r="N31" s="439">
        <v>4007.5000000000005</v>
      </c>
      <c r="O31" s="439">
        <v>6344.999999999999</v>
      </c>
      <c r="P31" s="439">
        <v>9132.85</v>
      </c>
      <c r="Q31" s="439">
        <v>13613</v>
      </c>
      <c r="R31" s="439">
        <v>17824.7</v>
      </c>
      <c r="S31" s="439">
        <v>22679.65</v>
      </c>
      <c r="T31" s="439">
        <v>27899.3</v>
      </c>
      <c r="U31" s="439">
        <v>38780.100000000006</v>
      </c>
      <c r="V31" s="439">
        <v>51859.55</v>
      </c>
      <c r="W31" s="439">
        <v>80958.35</v>
      </c>
      <c r="X31" s="439">
        <v>111259.1</v>
      </c>
      <c r="Y31" s="439">
        <v>264510</v>
      </c>
      <c r="Z31" s="86" t="s">
        <v>393</v>
      </c>
    </row>
    <row r="32" spans="1:26" ht="18.75" customHeight="1">
      <c r="A32" s="8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34</v>
      </c>
      <c r="H32" s="15">
        <v>34</v>
      </c>
      <c r="I32" s="15">
        <v>34</v>
      </c>
      <c r="J32" s="15">
        <v>34</v>
      </c>
      <c r="K32" s="15">
        <v>106.55000000000004</v>
      </c>
      <c r="L32" s="15">
        <v>720.5</v>
      </c>
      <c r="M32" s="15">
        <v>1996.1</v>
      </c>
      <c r="N32" s="15">
        <v>2801.6499999999996</v>
      </c>
      <c r="O32" s="15">
        <v>3448.5499999999997</v>
      </c>
      <c r="P32" s="15">
        <v>4661.45</v>
      </c>
      <c r="Q32" s="15">
        <v>8041.1</v>
      </c>
      <c r="R32" s="15">
        <v>12064.250000000002</v>
      </c>
      <c r="S32" s="15">
        <v>17179.5</v>
      </c>
      <c r="T32" s="15">
        <v>23689.7</v>
      </c>
      <c r="U32" s="15">
        <v>35764.15000000001</v>
      </c>
      <c r="V32" s="15">
        <v>47334.850000000006</v>
      </c>
      <c r="W32" s="15">
        <v>71622.5</v>
      </c>
      <c r="X32" s="15">
        <v>95448.4</v>
      </c>
      <c r="Y32" s="15">
        <v>209256.05</v>
      </c>
      <c r="Z32" s="86" t="s">
        <v>394</v>
      </c>
    </row>
    <row r="33" spans="1:26" ht="18.75" customHeight="1">
      <c r="A33" s="87" t="s">
        <v>21</v>
      </c>
      <c r="B33" s="439">
        <v>0</v>
      </c>
      <c r="C33" s="439">
        <v>0</v>
      </c>
      <c r="D33" s="439">
        <v>0</v>
      </c>
      <c r="E33" s="439">
        <v>0</v>
      </c>
      <c r="F33" s="439">
        <v>0</v>
      </c>
      <c r="G33" s="439">
        <v>14.05</v>
      </c>
      <c r="H33" s="439">
        <v>182.6</v>
      </c>
      <c r="I33" s="439">
        <v>363.75</v>
      </c>
      <c r="J33" s="439">
        <v>700.45</v>
      </c>
      <c r="K33" s="439">
        <v>1037.45</v>
      </c>
      <c r="L33" s="439">
        <v>2539.3</v>
      </c>
      <c r="M33" s="439">
        <v>4717.8</v>
      </c>
      <c r="N33" s="439">
        <v>6430.85</v>
      </c>
      <c r="O33" s="439">
        <v>7864.05</v>
      </c>
      <c r="P33" s="439">
        <v>10005.7</v>
      </c>
      <c r="Q33" s="439">
        <v>16265</v>
      </c>
      <c r="R33" s="439">
        <v>22329.7</v>
      </c>
      <c r="S33" s="439">
        <v>28778.6</v>
      </c>
      <c r="T33" s="439">
        <v>35621.3</v>
      </c>
      <c r="U33" s="439">
        <v>49392.100000000006</v>
      </c>
      <c r="V33" s="439">
        <v>63960.5</v>
      </c>
      <c r="W33" s="439">
        <v>93848.65</v>
      </c>
      <c r="X33" s="439">
        <v>118876.8</v>
      </c>
      <c r="Y33" s="439">
        <v>243934.09999999998</v>
      </c>
      <c r="Z33" s="86" t="s">
        <v>395</v>
      </c>
    </row>
    <row r="34" spans="1:26" ht="18.75" customHeight="1">
      <c r="A34" s="8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25</v>
      </c>
      <c r="M34" s="15">
        <v>25</v>
      </c>
      <c r="N34" s="15">
        <v>569.25</v>
      </c>
      <c r="O34" s="15">
        <v>1783.1999999999998</v>
      </c>
      <c r="P34" s="15">
        <v>3412.8999999999996</v>
      </c>
      <c r="Q34" s="15">
        <v>7452.449999999999</v>
      </c>
      <c r="R34" s="15">
        <v>13014.6</v>
      </c>
      <c r="S34" s="15">
        <v>18808.050000000003</v>
      </c>
      <c r="T34" s="15">
        <v>24601.449999999997</v>
      </c>
      <c r="U34" s="15">
        <v>36516.05</v>
      </c>
      <c r="V34" s="15">
        <v>48489.15</v>
      </c>
      <c r="W34" s="15">
        <v>73344.8</v>
      </c>
      <c r="X34" s="15">
        <v>99803.3</v>
      </c>
      <c r="Y34" s="15">
        <v>240774.85</v>
      </c>
      <c r="Z34" s="86" t="s">
        <v>396</v>
      </c>
    </row>
    <row r="35" spans="1:26" ht="18.75" customHeight="1">
      <c r="A35" s="87" t="s">
        <v>23</v>
      </c>
      <c r="B35" s="439">
        <v>0</v>
      </c>
      <c r="C35" s="439">
        <v>0</v>
      </c>
      <c r="D35" s="439">
        <v>0</v>
      </c>
      <c r="E35" s="439">
        <v>0</v>
      </c>
      <c r="F35" s="439">
        <v>0</v>
      </c>
      <c r="G35" s="439">
        <v>0</v>
      </c>
      <c r="H35" s="439">
        <v>0</v>
      </c>
      <c r="I35" s="439">
        <v>96.7</v>
      </c>
      <c r="J35" s="439">
        <v>355.65</v>
      </c>
      <c r="K35" s="439">
        <v>921.1</v>
      </c>
      <c r="L35" s="439">
        <v>2303.5499999999997</v>
      </c>
      <c r="M35" s="439">
        <v>3895</v>
      </c>
      <c r="N35" s="439">
        <v>5679.5</v>
      </c>
      <c r="O35" s="439">
        <v>7701.149999999999</v>
      </c>
      <c r="P35" s="439">
        <v>9700.050000000001</v>
      </c>
      <c r="Q35" s="439">
        <v>14891.500000000002</v>
      </c>
      <c r="R35" s="439">
        <v>20737.4</v>
      </c>
      <c r="S35" s="439">
        <v>26557.25</v>
      </c>
      <c r="T35" s="439">
        <v>32377.05</v>
      </c>
      <c r="U35" s="439">
        <v>44606.3</v>
      </c>
      <c r="V35" s="439">
        <v>58648.399999999994</v>
      </c>
      <c r="W35" s="439">
        <v>86858.2</v>
      </c>
      <c r="X35" s="439">
        <v>115140.54999999999</v>
      </c>
      <c r="Y35" s="439">
        <v>259423.85000000003</v>
      </c>
      <c r="Z35" s="86" t="s">
        <v>397</v>
      </c>
    </row>
    <row r="36" spans="1:26" ht="18.75" customHeight="1">
      <c r="A36" s="8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86"/>
    </row>
    <row r="37" spans="1:26" ht="18.75" customHeight="1">
      <c r="A37" s="88" t="s">
        <v>90</v>
      </c>
      <c r="B37" s="439">
        <v>0</v>
      </c>
      <c r="C37" s="439">
        <v>0</v>
      </c>
      <c r="D37" s="439">
        <v>0</v>
      </c>
      <c r="E37" s="439">
        <v>0</v>
      </c>
      <c r="F37" s="439">
        <v>0</v>
      </c>
      <c r="G37" s="439">
        <v>0</v>
      </c>
      <c r="H37" s="439">
        <v>0</v>
      </c>
      <c r="I37" s="439">
        <v>0</v>
      </c>
      <c r="J37" s="439">
        <v>0</v>
      </c>
      <c r="K37" s="439">
        <v>0</v>
      </c>
      <c r="L37" s="439">
        <v>28</v>
      </c>
      <c r="M37" s="439">
        <v>117</v>
      </c>
      <c r="N37" s="439">
        <v>204</v>
      </c>
      <c r="O37" s="439">
        <v>357</v>
      </c>
      <c r="P37" s="439">
        <v>607</v>
      </c>
      <c r="Q37" s="439">
        <v>1381</v>
      </c>
      <c r="R37" s="439">
        <v>2499</v>
      </c>
      <c r="S37" s="439">
        <v>4102</v>
      </c>
      <c r="T37" s="439">
        <v>6627</v>
      </c>
      <c r="U37" s="439">
        <v>12438</v>
      </c>
      <c r="V37" s="439">
        <v>18236</v>
      </c>
      <c r="W37" s="439">
        <v>29910</v>
      </c>
      <c r="X37" s="439">
        <v>41597</v>
      </c>
      <c r="Y37" s="439">
        <v>99993</v>
      </c>
      <c r="Z37" s="86" t="s">
        <v>91</v>
      </c>
    </row>
    <row r="38" spans="1:26" ht="18.7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Z38" s="86"/>
    </row>
    <row r="39" spans="1:26" ht="18.75" customHeight="1">
      <c r="A39" s="81"/>
      <c r="B39" s="584" t="s">
        <v>24</v>
      </c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6"/>
      <c r="N39" s="584" t="s">
        <v>398</v>
      </c>
      <c r="O39" s="585"/>
      <c r="P39" s="585"/>
      <c r="Q39" s="585"/>
      <c r="R39" s="585"/>
      <c r="S39" s="585"/>
      <c r="T39" s="585"/>
      <c r="U39" s="585"/>
      <c r="V39" s="585"/>
      <c r="W39" s="585"/>
      <c r="X39" s="585"/>
      <c r="Y39" s="586"/>
      <c r="Z39" s="86"/>
    </row>
    <row r="40" spans="1:26" ht="18.75" customHeight="1">
      <c r="A40" s="87" t="s">
        <v>169</v>
      </c>
      <c r="B40" s="11">
        <v>0.384</v>
      </c>
      <c r="C40" s="11">
        <v>0.32</v>
      </c>
      <c r="D40" s="11">
        <v>0.2742857142857143</v>
      </c>
      <c r="E40" s="11">
        <v>0.24</v>
      </c>
      <c r="F40" s="11">
        <v>0.192</v>
      </c>
      <c r="G40" s="11">
        <v>0.16</v>
      </c>
      <c r="H40" s="11">
        <v>0.5182857142857142</v>
      </c>
      <c r="I40" s="11">
        <v>1.0630000000000002</v>
      </c>
      <c r="J40" s="11">
        <v>1.4202222222222223</v>
      </c>
      <c r="K40" s="11">
        <v>2.0004</v>
      </c>
      <c r="L40" s="11">
        <v>2.955</v>
      </c>
      <c r="M40" s="11">
        <v>3.863571428571429</v>
      </c>
      <c r="N40" s="11">
        <v>4.375374999999999</v>
      </c>
      <c r="O40" s="11">
        <v>5.243666666666666</v>
      </c>
      <c r="P40" s="11">
        <v>6.103899999999999</v>
      </c>
      <c r="Q40" s="11">
        <v>7.709360000000001</v>
      </c>
      <c r="R40" s="11">
        <v>9.086333333333334</v>
      </c>
      <c r="S40" s="11">
        <v>10.37742857142857</v>
      </c>
      <c r="T40" s="11">
        <v>11.3883</v>
      </c>
      <c r="U40" s="11">
        <v>13.2074</v>
      </c>
      <c r="V40" s="11">
        <v>14.713766666666666</v>
      </c>
      <c r="W40" s="11">
        <v>17.163100000000004</v>
      </c>
      <c r="X40" s="11">
        <v>19.10052</v>
      </c>
      <c r="Y40" s="11">
        <v>22.984330000000003</v>
      </c>
      <c r="Z40" s="86" t="s">
        <v>372</v>
      </c>
    </row>
    <row r="41" spans="1:26" ht="18.75" customHeight="1">
      <c r="A41" s="87" t="s">
        <v>67</v>
      </c>
      <c r="B41" s="440">
        <v>0</v>
      </c>
      <c r="C41" s="440">
        <v>0</v>
      </c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0.016555555555555556</v>
      </c>
      <c r="K41" s="440">
        <v>0.6807000000000001</v>
      </c>
      <c r="L41" s="440">
        <v>2.45575</v>
      </c>
      <c r="M41" s="440">
        <v>4.494571428571429</v>
      </c>
      <c r="N41" s="440">
        <v>6.2900625</v>
      </c>
      <c r="O41" s="440">
        <v>7.539833333333333</v>
      </c>
      <c r="P41" s="440">
        <v>8.4464</v>
      </c>
      <c r="Q41" s="440">
        <v>10.445400000000001</v>
      </c>
      <c r="R41" s="440">
        <v>12.102266666666669</v>
      </c>
      <c r="S41" s="440">
        <v>13.514514285714284</v>
      </c>
      <c r="T41" s="440">
        <v>14.751575</v>
      </c>
      <c r="U41" s="440">
        <v>16.7883</v>
      </c>
      <c r="V41" s="440">
        <v>18.19696666666667</v>
      </c>
      <c r="W41" s="440">
        <v>20.199187500000004</v>
      </c>
      <c r="X41" s="440">
        <v>21.65176</v>
      </c>
      <c r="Y41" s="440">
        <v>24.769995</v>
      </c>
      <c r="Z41" s="86" t="s">
        <v>373</v>
      </c>
    </row>
    <row r="42" spans="1:26" ht="18.75" customHeight="1">
      <c r="A42" s="87" t="s">
        <v>70</v>
      </c>
      <c r="B42" s="11">
        <v>0</v>
      </c>
      <c r="C42" s="11">
        <v>0</v>
      </c>
      <c r="D42" s="11">
        <v>0</v>
      </c>
      <c r="E42" s="11">
        <v>0</v>
      </c>
      <c r="F42" s="11">
        <v>0.2</v>
      </c>
      <c r="G42" s="11">
        <v>0.16666666666666669</v>
      </c>
      <c r="H42" s="11">
        <v>0.14285714285714285</v>
      </c>
      <c r="I42" s="11">
        <v>0.125</v>
      </c>
      <c r="J42" s="11">
        <v>0.15777777777777777</v>
      </c>
      <c r="K42" s="11">
        <v>0.464</v>
      </c>
      <c r="L42" s="11">
        <v>2.1366666666666667</v>
      </c>
      <c r="M42" s="11">
        <v>3.406428571428571</v>
      </c>
      <c r="N42" s="11">
        <v>4.319375</v>
      </c>
      <c r="O42" s="11">
        <v>5.151999999999999</v>
      </c>
      <c r="P42" s="11">
        <v>5.991299999999999</v>
      </c>
      <c r="Q42" s="11">
        <v>7.502000000000001</v>
      </c>
      <c r="R42" s="11">
        <v>8.566333333333333</v>
      </c>
      <c r="S42" s="11">
        <v>9.582571428571429</v>
      </c>
      <c r="T42" s="11">
        <v>10.503150000000002</v>
      </c>
      <c r="U42" s="11">
        <v>12.028360000000001</v>
      </c>
      <c r="V42" s="11">
        <v>13.041566666666668</v>
      </c>
      <c r="W42" s="11">
        <v>14.338525000000002</v>
      </c>
      <c r="X42" s="11">
        <v>15.12076</v>
      </c>
      <c r="Y42" s="11">
        <v>16.679140000000004</v>
      </c>
      <c r="Z42" s="86" t="s">
        <v>374</v>
      </c>
    </row>
    <row r="43" spans="1:26" ht="18.75" customHeight="1">
      <c r="A43" s="87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0.2857142857142857</v>
      </c>
      <c r="I43" s="11">
        <v>0.25</v>
      </c>
      <c r="J43" s="11">
        <v>0.2222222222222222</v>
      </c>
      <c r="K43" s="11">
        <v>0.441424</v>
      </c>
      <c r="L43" s="11">
        <v>2.606055</v>
      </c>
      <c r="M43" s="11">
        <v>4.15222</v>
      </c>
      <c r="N43" s="11">
        <v>5.274121249999999</v>
      </c>
      <c r="O43" s="11">
        <v>6.1299455555555555</v>
      </c>
      <c r="P43" s="11">
        <v>6.799516</v>
      </c>
      <c r="Q43" s="11">
        <v>7.8417816</v>
      </c>
      <c r="R43" s="11">
        <v>8.556744</v>
      </c>
      <c r="S43" s="11">
        <v>9.231254857142856</v>
      </c>
      <c r="T43" s="11">
        <v>9.6843265</v>
      </c>
      <c r="U43" s="11">
        <v>10.4453744</v>
      </c>
      <c r="V43" s="11">
        <v>10.947710000000002</v>
      </c>
      <c r="W43" s="11">
        <v>11.598263</v>
      </c>
      <c r="X43" s="11">
        <v>11.9916126</v>
      </c>
      <c r="Y43" s="11">
        <v>12.773785100000001</v>
      </c>
      <c r="Z43" s="86" t="s">
        <v>375</v>
      </c>
    </row>
    <row r="44" spans="1:26" ht="18.75" customHeight="1">
      <c r="A44" s="87" t="s">
        <v>76</v>
      </c>
      <c r="B44" s="440">
        <v>0</v>
      </c>
      <c r="C44" s="440">
        <v>0</v>
      </c>
      <c r="D44" s="440">
        <v>0</v>
      </c>
      <c r="E44" s="440">
        <v>0</v>
      </c>
      <c r="F44" s="440">
        <v>0</v>
      </c>
      <c r="G44" s="440">
        <v>0</v>
      </c>
      <c r="H44" s="440">
        <v>0.009857142857142858</v>
      </c>
      <c r="I44" s="440">
        <v>0.12712500000000002</v>
      </c>
      <c r="J44" s="440">
        <v>0.4066666666666666</v>
      </c>
      <c r="K44" s="440">
        <v>0.8178</v>
      </c>
      <c r="L44" s="440">
        <v>1.7721666666666667</v>
      </c>
      <c r="M44" s="440">
        <v>2.453857142857143</v>
      </c>
      <c r="N44" s="440">
        <v>3.0196875000000003</v>
      </c>
      <c r="O44" s="440">
        <v>3.5155</v>
      </c>
      <c r="P44" s="440">
        <v>3.8019000000000003</v>
      </c>
      <c r="Q44" s="440">
        <v>5.03728</v>
      </c>
      <c r="R44" s="440">
        <v>6.001666666666667</v>
      </c>
      <c r="S44" s="440">
        <v>6.805714285714286</v>
      </c>
      <c r="T44" s="440">
        <v>7.446525000000001</v>
      </c>
      <c r="U44" s="440">
        <v>8.34904</v>
      </c>
      <c r="V44" s="440">
        <v>8.94625</v>
      </c>
      <c r="W44" s="440">
        <v>9.712825</v>
      </c>
      <c r="X44" s="440">
        <v>10.17544</v>
      </c>
      <c r="Y44" s="440">
        <v>10.729164999999998</v>
      </c>
      <c r="Z44" s="86" t="s">
        <v>376</v>
      </c>
    </row>
    <row r="45" spans="1:26" ht="18.75" customHeight="1">
      <c r="A45" s="87" t="s">
        <v>79</v>
      </c>
      <c r="B45" s="440">
        <v>0</v>
      </c>
      <c r="C45" s="440">
        <v>0</v>
      </c>
      <c r="D45" s="440">
        <v>0</v>
      </c>
      <c r="E45" s="440">
        <v>0</v>
      </c>
      <c r="F45" s="440">
        <v>0</v>
      </c>
      <c r="G45" s="440">
        <v>0.4983333333333333</v>
      </c>
      <c r="H45" s="440">
        <v>1.6697142857142855</v>
      </c>
      <c r="I45" s="440">
        <v>2.548125</v>
      </c>
      <c r="J45" s="440">
        <v>3.231333333333333</v>
      </c>
      <c r="K45" s="440">
        <v>3.8594999999999997</v>
      </c>
      <c r="L45" s="440">
        <v>4.8245</v>
      </c>
      <c r="M45" s="440">
        <v>5.804928571428572</v>
      </c>
      <c r="N45" s="440">
        <v>6.40425</v>
      </c>
      <c r="O45" s="440">
        <v>6.825166666666667</v>
      </c>
      <c r="P45" s="440">
        <v>7.1619</v>
      </c>
      <c r="Q45" s="440">
        <v>8.056160000000002</v>
      </c>
      <c r="R45" s="440">
        <v>8.733833333333333</v>
      </c>
      <c r="S45" s="440">
        <v>9.225685714285714</v>
      </c>
      <c r="T45" s="440">
        <v>9.58775</v>
      </c>
      <c r="U45" s="440">
        <v>10.1001</v>
      </c>
      <c r="V45" s="440">
        <v>10.437133333333334</v>
      </c>
      <c r="W45" s="440">
        <v>10.878787500000001</v>
      </c>
      <c r="X45" s="440">
        <v>11.146510000000003</v>
      </c>
      <c r="Y45" s="440">
        <v>11.67789</v>
      </c>
      <c r="Z45" s="86" t="s">
        <v>377</v>
      </c>
    </row>
    <row r="46" spans="1:26" ht="18.75" customHeight="1">
      <c r="A46" s="87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0.16666666666666669</v>
      </c>
      <c r="H46" s="11">
        <v>0.14285714285714285</v>
      </c>
      <c r="I46" s="11">
        <v>0.125</v>
      </c>
      <c r="J46" s="11">
        <v>0.167</v>
      </c>
      <c r="K46" s="11">
        <v>0.4417</v>
      </c>
      <c r="L46" s="11">
        <v>1.32225</v>
      </c>
      <c r="M46" s="11">
        <v>2.344285714285714</v>
      </c>
      <c r="N46" s="11">
        <v>3.4989375</v>
      </c>
      <c r="O46" s="11">
        <v>4.426888888888889</v>
      </c>
      <c r="P46" s="11">
        <v>5.20795</v>
      </c>
      <c r="Q46" s="11">
        <v>6.7724400000000005</v>
      </c>
      <c r="R46" s="11">
        <v>7.941566666666667</v>
      </c>
      <c r="S46" s="11">
        <v>8.855428571428572</v>
      </c>
      <c r="T46" s="11">
        <v>9.527050000000001</v>
      </c>
      <c r="U46" s="11">
        <v>10.63138</v>
      </c>
      <c r="V46" s="11">
        <v>11.432850000000002</v>
      </c>
      <c r="W46" s="11">
        <v>12.270925</v>
      </c>
      <c r="X46" s="11">
        <v>12.500110000000001</v>
      </c>
      <c r="Y46" s="11">
        <v>12.95848</v>
      </c>
      <c r="Z46" s="86" t="s">
        <v>378</v>
      </c>
    </row>
    <row r="47" spans="1:26" ht="18.75" customHeight="1">
      <c r="A47" s="87" t="s">
        <v>85</v>
      </c>
      <c r="B47" s="440">
        <v>0</v>
      </c>
      <c r="C47" s="440">
        <v>0</v>
      </c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0.868</v>
      </c>
      <c r="J47" s="440">
        <v>1.7414444444444444</v>
      </c>
      <c r="K47" s="440">
        <v>2.4402999999999997</v>
      </c>
      <c r="L47" s="440">
        <v>3.827416666666667</v>
      </c>
      <c r="M47" s="440">
        <v>4.664214285714286</v>
      </c>
      <c r="N47" s="440">
        <v>5.2359375</v>
      </c>
      <c r="O47" s="440">
        <v>5.8004444444444445</v>
      </c>
      <c r="P47" s="440">
        <v>6.60675</v>
      </c>
      <c r="Q47" s="440">
        <v>8.213759999999999</v>
      </c>
      <c r="R47" s="440">
        <v>9.523200000000001</v>
      </c>
      <c r="S47" s="440">
        <v>10.543542857142857</v>
      </c>
      <c r="T47" s="440">
        <v>11.2995</v>
      </c>
      <c r="U47" s="440">
        <v>12.55474</v>
      </c>
      <c r="V47" s="440">
        <v>13.4292</v>
      </c>
      <c r="W47" s="440">
        <v>14.94355</v>
      </c>
      <c r="X47" s="440">
        <v>15.940199999999999</v>
      </c>
      <c r="Y47" s="440">
        <v>18.375435</v>
      </c>
      <c r="Z47" s="86" t="s">
        <v>379</v>
      </c>
    </row>
    <row r="48" spans="1:26" ht="18.75" customHeight="1">
      <c r="A48" s="87" t="s">
        <v>88</v>
      </c>
      <c r="B48" s="440">
        <v>0</v>
      </c>
      <c r="C48" s="440">
        <v>0</v>
      </c>
      <c r="D48" s="440">
        <v>0</v>
      </c>
      <c r="E48" s="440">
        <v>0</v>
      </c>
      <c r="F48" s="440">
        <v>0</v>
      </c>
      <c r="G48" s="440">
        <v>0</v>
      </c>
      <c r="H48" s="440">
        <v>0</v>
      </c>
      <c r="I48" s="440">
        <v>0</v>
      </c>
      <c r="J48" s="440">
        <v>0</v>
      </c>
      <c r="K48" s="440">
        <v>0</v>
      </c>
      <c r="L48" s="440">
        <v>0.07891666666666666</v>
      </c>
      <c r="M48" s="440">
        <v>0.39535714285714285</v>
      </c>
      <c r="N48" s="440">
        <v>0.8204374999999999</v>
      </c>
      <c r="O48" s="440">
        <v>1.6583888888888887</v>
      </c>
      <c r="P48" s="440">
        <v>1.91065</v>
      </c>
      <c r="Q48" s="440">
        <v>2.31708</v>
      </c>
      <c r="R48" s="440">
        <v>3.0537333333333327</v>
      </c>
      <c r="S48" s="440">
        <v>3.6594</v>
      </c>
      <c r="T48" s="440">
        <v>4.385224999999999</v>
      </c>
      <c r="U48" s="440">
        <v>6.279939999999999</v>
      </c>
      <c r="V48" s="440">
        <v>7.81095</v>
      </c>
      <c r="W48" s="440">
        <v>9.0555625</v>
      </c>
      <c r="X48" s="440">
        <v>9.37329</v>
      </c>
      <c r="Y48" s="440">
        <v>10.005169999999998</v>
      </c>
      <c r="Z48" s="86" t="s">
        <v>380</v>
      </c>
    </row>
    <row r="49" spans="1:26" ht="18.75" customHeight="1">
      <c r="A49" s="87" t="s">
        <v>19</v>
      </c>
      <c r="B49" s="440">
        <v>0</v>
      </c>
      <c r="C49" s="440">
        <v>0</v>
      </c>
      <c r="D49" s="440">
        <v>0</v>
      </c>
      <c r="E49" s="440">
        <v>0</v>
      </c>
      <c r="F49" s="440">
        <v>0</v>
      </c>
      <c r="G49" s="440">
        <v>0</v>
      </c>
      <c r="H49" s="440">
        <v>0</v>
      </c>
      <c r="I49" s="440">
        <v>0.3225</v>
      </c>
      <c r="J49" s="440">
        <v>0.54</v>
      </c>
      <c r="K49" s="440">
        <v>0.9865999999999999</v>
      </c>
      <c r="L49" s="440">
        <v>2.3667499999999997</v>
      </c>
      <c r="M49" s="440">
        <v>3.5082857142857145</v>
      </c>
      <c r="N49" s="440">
        <v>4.5820625</v>
      </c>
      <c r="O49" s="440">
        <v>5.720777777777777</v>
      </c>
      <c r="P49" s="440">
        <v>6.2489</v>
      </c>
      <c r="Q49" s="440">
        <v>9.09484</v>
      </c>
      <c r="R49" s="440">
        <v>10.833466666666668</v>
      </c>
      <c r="S49" s="440">
        <v>12.278314285714286</v>
      </c>
      <c r="T49" s="440">
        <v>13.627524999999999</v>
      </c>
      <c r="U49" s="440">
        <v>15.37692</v>
      </c>
      <c r="V49" s="440">
        <v>16.861183333333337</v>
      </c>
      <c r="W49" s="440">
        <v>19.358987499999998</v>
      </c>
      <c r="X49" s="440">
        <v>20.8399</v>
      </c>
      <c r="Y49" s="440">
        <v>21.598764999999997</v>
      </c>
      <c r="Z49" s="86" t="s">
        <v>381</v>
      </c>
    </row>
    <row r="50" spans="1:26" ht="18.75" customHeight="1">
      <c r="A50" s="87" t="s">
        <v>68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0.32</v>
      </c>
      <c r="G50" s="11">
        <v>0.26666666666666666</v>
      </c>
      <c r="H50" s="11">
        <v>0.2285714285714286</v>
      </c>
      <c r="I50" s="11">
        <v>0.9625</v>
      </c>
      <c r="J50" s="11">
        <v>2.125888888888889</v>
      </c>
      <c r="K50" s="11">
        <v>3.2123</v>
      </c>
      <c r="L50" s="11">
        <v>5.1250833333333325</v>
      </c>
      <c r="M50" s="11">
        <v>6.226571428571429</v>
      </c>
      <c r="N50" s="11">
        <v>7.1345624999999995</v>
      </c>
      <c r="O50" s="11">
        <v>7.920888888888888</v>
      </c>
      <c r="P50" s="11">
        <v>8.955150000000001</v>
      </c>
      <c r="Q50" s="11">
        <v>10.98808</v>
      </c>
      <c r="R50" s="11">
        <v>12.634200000000002</v>
      </c>
      <c r="S50" s="11">
        <v>13.945628571428573</v>
      </c>
      <c r="T50" s="11">
        <v>15.063899999999997</v>
      </c>
      <c r="U50" s="11">
        <v>16.767120000000002</v>
      </c>
      <c r="V50" s="11">
        <v>18.15125</v>
      </c>
      <c r="W50" s="11">
        <v>19.911162500000003</v>
      </c>
      <c r="X50" s="11">
        <v>20.971279999999997</v>
      </c>
      <c r="Y50" s="11">
        <v>22.396515000000004</v>
      </c>
      <c r="Z50" s="86" t="s">
        <v>382</v>
      </c>
    </row>
    <row r="51" spans="1:26" ht="18.75" customHeight="1">
      <c r="A51" s="87" t="s">
        <v>71</v>
      </c>
      <c r="B51" s="440">
        <v>0</v>
      </c>
      <c r="C51" s="440">
        <v>0</v>
      </c>
      <c r="D51" s="440">
        <v>0</v>
      </c>
      <c r="E51" s="440">
        <v>0</v>
      </c>
      <c r="F51" s="440">
        <v>0</v>
      </c>
      <c r="G51" s="440">
        <v>0</v>
      </c>
      <c r="H51" s="440">
        <v>0</v>
      </c>
      <c r="I51" s="440">
        <v>0</v>
      </c>
      <c r="J51" s="440">
        <v>0</v>
      </c>
      <c r="K51" s="440">
        <v>0</v>
      </c>
      <c r="L51" s="440">
        <v>0</v>
      </c>
      <c r="M51" s="440">
        <v>1.2717142857142858</v>
      </c>
      <c r="N51" s="440">
        <v>3.9362500000000002</v>
      </c>
      <c r="O51" s="440">
        <v>5.982555555555556</v>
      </c>
      <c r="P51" s="440">
        <v>7.64315</v>
      </c>
      <c r="Q51" s="440">
        <v>10.622</v>
      </c>
      <c r="R51" s="440">
        <v>12.627333333333333</v>
      </c>
      <c r="S51" s="440">
        <v>14.073142857142857</v>
      </c>
      <c r="T51" s="440">
        <v>15.14575</v>
      </c>
      <c r="U51" s="440">
        <v>16.6568</v>
      </c>
      <c r="V51" s="440">
        <v>17.6557</v>
      </c>
      <c r="W51" s="440">
        <v>18.940525</v>
      </c>
      <c r="X51" s="440">
        <v>19.71575</v>
      </c>
      <c r="Y51" s="440">
        <v>22.441370000000003</v>
      </c>
      <c r="Z51" s="86" t="s">
        <v>383</v>
      </c>
    </row>
    <row r="52" spans="1:26" ht="18.75" customHeight="1">
      <c r="A52" s="87" t="s">
        <v>74</v>
      </c>
      <c r="B52" s="440">
        <v>0</v>
      </c>
      <c r="C52" s="440">
        <v>0</v>
      </c>
      <c r="D52" s="440">
        <v>0</v>
      </c>
      <c r="E52" s="440">
        <v>0</v>
      </c>
      <c r="F52" s="440">
        <v>0</v>
      </c>
      <c r="G52" s="440">
        <v>0</v>
      </c>
      <c r="H52" s="440">
        <v>0</v>
      </c>
      <c r="I52" s="440">
        <v>0</v>
      </c>
      <c r="J52" s="440">
        <v>0</v>
      </c>
      <c r="K52" s="440">
        <v>0</v>
      </c>
      <c r="L52" s="440">
        <v>0</v>
      </c>
      <c r="M52" s="440">
        <v>1.3959285714285712</v>
      </c>
      <c r="N52" s="440">
        <v>3.1925624999999997</v>
      </c>
      <c r="O52" s="440">
        <v>4.789000000000001</v>
      </c>
      <c r="P52" s="440">
        <v>6.224349999999999</v>
      </c>
      <c r="Q52" s="440">
        <v>9.13068</v>
      </c>
      <c r="R52" s="440">
        <v>11.317666666666666</v>
      </c>
      <c r="S52" s="440">
        <v>13.041028571428573</v>
      </c>
      <c r="T52" s="440">
        <v>14.4528</v>
      </c>
      <c r="U52" s="440">
        <v>16.66722</v>
      </c>
      <c r="V52" s="440">
        <v>18.267000000000003</v>
      </c>
      <c r="W52" s="440">
        <v>20.3933</v>
      </c>
      <c r="X52" s="440">
        <v>21.75395</v>
      </c>
      <c r="Y52" s="440">
        <v>24.865495000000003</v>
      </c>
      <c r="Z52" s="86" t="s">
        <v>384</v>
      </c>
    </row>
    <row r="53" spans="1:26" ht="18.75" customHeight="1">
      <c r="A53" s="87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0.24</v>
      </c>
      <c r="G53" s="11">
        <v>0.2</v>
      </c>
      <c r="H53" s="11">
        <v>0.17142857142857143</v>
      </c>
      <c r="I53" s="11">
        <v>0.22512499999999996</v>
      </c>
      <c r="J53" s="11">
        <v>0.7976666666666666</v>
      </c>
      <c r="K53" s="11">
        <v>1.5442</v>
      </c>
      <c r="L53" s="11">
        <v>3.09175</v>
      </c>
      <c r="M53" s="11">
        <v>4.3709999999999996</v>
      </c>
      <c r="N53" s="11">
        <v>5.326125000000001</v>
      </c>
      <c r="O53" s="11">
        <v>6.089222222222222</v>
      </c>
      <c r="P53" s="11">
        <v>6.676850000000001</v>
      </c>
      <c r="Q53" s="11">
        <v>8.13532</v>
      </c>
      <c r="R53" s="11">
        <v>9.682766666666668</v>
      </c>
      <c r="S53" s="11">
        <v>11.1558</v>
      </c>
      <c r="T53" s="11">
        <v>12.483625</v>
      </c>
      <c r="U53" s="11">
        <v>14.37774</v>
      </c>
      <c r="V53" s="11">
        <v>15.625916666666667</v>
      </c>
      <c r="W53" s="11">
        <v>17.58795</v>
      </c>
      <c r="X53" s="11">
        <v>18.66577</v>
      </c>
      <c r="Y53" s="11">
        <v>19.249874999999996</v>
      </c>
      <c r="Z53" s="86" t="s">
        <v>385</v>
      </c>
    </row>
    <row r="54" spans="1:26" ht="18.75" customHeight="1">
      <c r="A54" s="87" t="s">
        <v>80</v>
      </c>
      <c r="B54" s="440">
        <v>0</v>
      </c>
      <c r="C54" s="440">
        <v>0</v>
      </c>
      <c r="D54" s="440">
        <v>0</v>
      </c>
      <c r="E54" s="440">
        <v>0</v>
      </c>
      <c r="F54" s="440">
        <v>0</v>
      </c>
      <c r="G54" s="440">
        <v>0</v>
      </c>
      <c r="H54" s="440">
        <v>0.1782857142857143</v>
      </c>
      <c r="I54" s="440">
        <v>1.02175</v>
      </c>
      <c r="J54" s="440">
        <v>2.0020000000000002</v>
      </c>
      <c r="K54" s="440">
        <v>2.9687</v>
      </c>
      <c r="L54" s="440">
        <v>4.5655833333333335</v>
      </c>
      <c r="M54" s="440">
        <v>5.797642857142858</v>
      </c>
      <c r="N54" s="440">
        <v>6.472062499999999</v>
      </c>
      <c r="O54" s="440">
        <v>7.068555555555555</v>
      </c>
      <c r="P54" s="440">
        <v>7.683</v>
      </c>
      <c r="Q54" s="440">
        <v>9.675120000000001</v>
      </c>
      <c r="R54" s="440">
        <v>11.213266666666668</v>
      </c>
      <c r="S54" s="440">
        <v>12.406914285714286</v>
      </c>
      <c r="T54" s="440">
        <v>13.2912</v>
      </c>
      <c r="U54" s="440">
        <v>14.641540000000003</v>
      </c>
      <c r="V54" s="440">
        <v>15.564116666666667</v>
      </c>
      <c r="W54" s="440">
        <v>16.751275000000003</v>
      </c>
      <c r="X54" s="440">
        <v>17.339399999999998</v>
      </c>
      <c r="Y54" s="440">
        <v>17.779475</v>
      </c>
      <c r="Z54" s="86" t="s">
        <v>386</v>
      </c>
    </row>
    <row r="55" spans="1:26" ht="18.75" customHeight="1">
      <c r="A55" s="87" t="s">
        <v>83</v>
      </c>
      <c r="B55" s="440">
        <v>0</v>
      </c>
      <c r="C55" s="440">
        <v>0</v>
      </c>
      <c r="D55" s="440">
        <v>0</v>
      </c>
      <c r="E55" s="440">
        <v>0</v>
      </c>
      <c r="F55" s="440">
        <v>0.155</v>
      </c>
      <c r="G55" s="440">
        <v>0.41266666666666674</v>
      </c>
      <c r="H55" s="440">
        <v>0.8172857142857143</v>
      </c>
      <c r="I55" s="440">
        <v>1.246</v>
      </c>
      <c r="J55" s="440">
        <v>1.6819999999999997</v>
      </c>
      <c r="K55" s="440">
        <v>2.162</v>
      </c>
      <c r="L55" s="440">
        <v>3.0852500000000003</v>
      </c>
      <c r="M55" s="440">
        <v>3.8293571428571433</v>
      </c>
      <c r="N55" s="440">
        <v>4.5370625</v>
      </c>
      <c r="O55" s="440">
        <v>5.169944444444445</v>
      </c>
      <c r="P55" s="440">
        <v>5.813899999999999</v>
      </c>
      <c r="Q55" s="440">
        <v>7.258320000000001</v>
      </c>
      <c r="R55" s="440">
        <v>8.481533333333333</v>
      </c>
      <c r="S55" s="440">
        <v>9.354685714285713</v>
      </c>
      <c r="T55" s="440">
        <v>10.033725</v>
      </c>
      <c r="U55" s="440">
        <v>11.11708</v>
      </c>
      <c r="V55" s="440">
        <v>11.836899999999998</v>
      </c>
      <c r="W55" s="440">
        <v>12.629025000000002</v>
      </c>
      <c r="X55" s="440">
        <v>12.992079999999998</v>
      </c>
      <c r="Y55" s="440">
        <v>13.39652</v>
      </c>
      <c r="Z55" s="86" t="s">
        <v>387</v>
      </c>
    </row>
    <row r="56" spans="1:26" ht="18.75" customHeight="1">
      <c r="A56" s="87" t="s">
        <v>86</v>
      </c>
      <c r="B56" s="440">
        <v>0</v>
      </c>
      <c r="C56" s="440">
        <v>0</v>
      </c>
      <c r="D56" s="440">
        <v>0</v>
      </c>
      <c r="E56" s="440">
        <v>0</v>
      </c>
      <c r="F56" s="440">
        <v>0</v>
      </c>
      <c r="G56" s="440">
        <v>0</v>
      </c>
      <c r="H56" s="440">
        <v>0</v>
      </c>
      <c r="I56" s="440">
        <v>0</v>
      </c>
      <c r="J56" s="440">
        <v>0</v>
      </c>
      <c r="K56" s="440">
        <v>0.29819999999999997</v>
      </c>
      <c r="L56" s="440">
        <v>1.7843333333333333</v>
      </c>
      <c r="M56" s="440">
        <v>3.3095000000000008</v>
      </c>
      <c r="N56" s="440">
        <v>4.4785</v>
      </c>
      <c r="O56" s="440">
        <v>5.404000000000001</v>
      </c>
      <c r="P56" s="440">
        <v>6.072900000000001</v>
      </c>
      <c r="Q56" s="440">
        <v>8.57488</v>
      </c>
      <c r="R56" s="440">
        <v>10.303199999999999</v>
      </c>
      <c r="S56" s="440">
        <v>11.832028571428571</v>
      </c>
      <c r="T56" s="440">
        <v>13.067825</v>
      </c>
      <c r="U56" s="440">
        <v>14.839160000000001</v>
      </c>
      <c r="V56" s="440">
        <v>16.069233333333337</v>
      </c>
      <c r="W56" s="440">
        <v>17.6442375</v>
      </c>
      <c r="X56" s="440">
        <v>18.59365</v>
      </c>
      <c r="Y56" s="440">
        <v>19.60351</v>
      </c>
      <c r="Z56" s="86" t="s">
        <v>388</v>
      </c>
    </row>
    <row r="57" spans="1:26" ht="18.75" customHeight="1">
      <c r="A57" s="87" t="s">
        <v>89</v>
      </c>
      <c r="B57" s="440">
        <v>0</v>
      </c>
      <c r="C57" s="440">
        <v>0</v>
      </c>
      <c r="D57" s="440">
        <v>0</v>
      </c>
      <c r="E57" s="440">
        <v>0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0</v>
      </c>
      <c r="L57" s="440">
        <v>0.65</v>
      </c>
      <c r="M57" s="440">
        <v>2.084285714285714</v>
      </c>
      <c r="N57" s="440">
        <v>3.305</v>
      </c>
      <c r="O57" s="440">
        <v>4.29</v>
      </c>
      <c r="P57" s="440">
        <v>5.1499999999999995</v>
      </c>
      <c r="Q57" s="440">
        <v>6.9872000000000005</v>
      </c>
      <c r="R57" s="440">
        <v>8.623333333333333</v>
      </c>
      <c r="S57" s="440">
        <v>10.072000000000001</v>
      </c>
      <c r="T57" s="440">
        <v>11.189</v>
      </c>
      <c r="U57" s="440">
        <v>12.790000000000001</v>
      </c>
      <c r="V57" s="440">
        <v>13.997000000000002</v>
      </c>
      <c r="W57" s="440">
        <v>15.55175</v>
      </c>
      <c r="X57" s="440">
        <v>16.4998</v>
      </c>
      <c r="Y57" s="440">
        <v>18.5425</v>
      </c>
      <c r="Z57" s="86" t="s">
        <v>389</v>
      </c>
    </row>
    <row r="58" spans="1:26" ht="18.75" customHeight="1">
      <c r="A58" s="87" t="s">
        <v>66</v>
      </c>
      <c r="B58" s="440">
        <v>0</v>
      </c>
      <c r="C58" s="440">
        <v>0</v>
      </c>
      <c r="D58" s="440">
        <v>0</v>
      </c>
      <c r="E58" s="440">
        <v>0</v>
      </c>
      <c r="F58" s="440">
        <v>0</v>
      </c>
      <c r="G58" s="440">
        <v>0</v>
      </c>
      <c r="H58" s="440">
        <v>0.13714285714285715</v>
      </c>
      <c r="I58" s="440">
        <v>0.36525</v>
      </c>
      <c r="J58" s="440">
        <v>0.8333333333333335</v>
      </c>
      <c r="K58" s="440">
        <v>1.3734000000000002</v>
      </c>
      <c r="L58" s="440">
        <v>2.2745000000000006</v>
      </c>
      <c r="M58" s="440">
        <v>3.2232857142857148</v>
      </c>
      <c r="N58" s="440">
        <v>4.169249999999999</v>
      </c>
      <c r="O58" s="440">
        <v>5.115777777777778</v>
      </c>
      <c r="P58" s="440">
        <v>5.9426999999999985</v>
      </c>
      <c r="Q58" s="440">
        <v>7.83056</v>
      </c>
      <c r="R58" s="440">
        <v>9.304266666666667</v>
      </c>
      <c r="S58" s="440">
        <v>10.561142857142858</v>
      </c>
      <c r="T58" s="440">
        <v>11.610949999999999</v>
      </c>
      <c r="U58" s="440">
        <v>13.09702</v>
      </c>
      <c r="V58" s="440">
        <v>14.236133333333335</v>
      </c>
      <c r="W58" s="440">
        <v>15.737700000000002</v>
      </c>
      <c r="X58" s="440">
        <v>16.80376</v>
      </c>
      <c r="Y58" s="440">
        <v>19.185365</v>
      </c>
      <c r="Z58" s="86" t="s">
        <v>390</v>
      </c>
    </row>
    <row r="59" spans="1:26" ht="18.75" customHeight="1">
      <c r="A59" s="87" t="s">
        <v>69</v>
      </c>
      <c r="B59" s="440">
        <v>0</v>
      </c>
      <c r="C59" s="440">
        <v>0</v>
      </c>
      <c r="D59" s="440">
        <v>0</v>
      </c>
      <c r="E59" s="440">
        <v>0</v>
      </c>
      <c r="F59" s="440">
        <v>0</v>
      </c>
      <c r="G59" s="440">
        <v>0</v>
      </c>
      <c r="H59" s="440">
        <v>0</v>
      </c>
      <c r="I59" s="440">
        <v>0</v>
      </c>
      <c r="J59" s="440">
        <v>0</v>
      </c>
      <c r="K59" s="440">
        <v>0</v>
      </c>
      <c r="L59" s="440">
        <v>1.1503333333333332</v>
      </c>
      <c r="M59" s="440">
        <v>2.546</v>
      </c>
      <c r="N59" s="440">
        <v>3.9278125</v>
      </c>
      <c r="O59" s="440">
        <v>4.959388888888889</v>
      </c>
      <c r="P59" s="440">
        <v>5.809200000000001</v>
      </c>
      <c r="Q59" s="440">
        <v>7.846400000000001</v>
      </c>
      <c r="R59" s="440">
        <v>9.3812</v>
      </c>
      <c r="S59" s="440">
        <v>10.567771428571424</v>
      </c>
      <c r="T59" s="440">
        <v>11.445425</v>
      </c>
      <c r="U59" s="440">
        <v>12.895280000000001</v>
      </c>
      <c r="V59" s="440">
        <v>13.890366666666667</v>
      </c>
      <c r="W59" s="440">
        <v>15.275950000000002</v>
      </c>
      <c r="X59" s="440">
        <v>16.27639</v>
      </c>
      <c r="Y59" s="440">
        <v>18.272315</v>
      </c>
      <c r="Z59" s="86" t="s">
        <v>391</v>
      </c>
    </row>
    <row r="60" spans="1:26" ht="18.75" customHeight="1">
      <c r="A60" s="87" t="s">
        <v>72</v>
      </c>
      <c r="B60" s="11">
        <v>0.32</v>
      </c>
      <c r="C60" s="11">
        <v>0.26666666666666666</v>
      </c>
      <c r="D60" s="11">
        <v>0.2285714285714286</v>
      </c>
      <c r="E60" s="11">
        <v>0.2</v>
      </c>
      <c r="F60" s="11">
        <v>0.16</v>
      </c>
      <c r="G60" s="11">
        <v>0.13333333333333333</v>
      </c>
      <c r="H60" s="11">
        <v>0.1142857142857143</v>
      </c>
      <c r="I60" s="11">
        <v>0.1</v>
      </c>
      <c r="J60" s="11">
        <v>0.08888888888888889</v>
      </c>
      <c r="K60" s="11">
        <v>0.08</v>
      </c>
      <c r="L60" s="11">
        <v>1.1104166666666666</v>
      </c>
      <c r="M60" s="11">
        <v>1.4370714285714288</v>
      </c>
      <c r="N60" s="11">
        <v>1.7534375000000002</v>
      </c>
      <c r="O60" s="11">
        <v>2.7835</v>
      </c>
      <c r="P60" s="11">
        <v>3.8435500000000005</v>
      </c>
      <c r="Q60" s="11">
        <v>6.4201999999999995</v>
      </c>
      <c r="R60" s="11">
        <v>8.874466666666667</v>
      </c>
      <c r="S60" s="11">
        <v>10.781</v>
      </c>
      <c r="T60" s="11">
        <v>12.18155</v>
      </c>
      <c r="U60" s="11">
        <v>14.424379999999998</v>
      </c>
      <c r="V60" s="11">
        <v>16.1424</v>
      </c>
      <c r="W60" s="11">
        <v>18.534725</v>
      </c>
      <c r="X60" s="11">
        <v>20.051170000000003</v>
      </c>
      <c r="Y60" s="11">
        <v>23.124624999999998</v>
      </c>
      <c r="Z60" s="86" t="s">
        <v>392</v>
      </c>
    </row>
    <row r="61" spans="1:26" ht="18.75" customHeight="1">
      <c r="A61" s="87" t="s">
        <v>75</v>
      </c>
      <c r="B61" s="440">
        <v>0</v>
      </c>
      <c r="C61" s="440">
        <v>0</v>
      </c>
      <c r="D61" s="440">
        <v>0</v>
      </c>
      <c r="E61" s="440">
        <v>0</v>
      </c>
      <c r="F61" s="440">
        <v>0</v>
      </c>
      <c r="G61" s="440">
        <v>0</v>
      </c>
      <c r="H61" s="440">
        <v>0</v>
      </c>
      <c r="I61" s="440">
        <v>0</v>
      </c>
      <c r="J61" s="440">
        <v>0</v>
      </c>
      <c r="K61" s="440">
        <v>0.0375</v>
      </c>
      <c r="L61" s="440">
        <v>1.10075</v>
      </c>
      <c r="M61" s="440">
        <v>2.8736428571428574</v>
      </c>
      <c r="N61" s="440">
        <v>5.009375</v>
      </c>
      <c r="O61" s="440">
        <v>7.049999999999999</v>
      </c>
      <c r="P61" s="440">
        <v>9.132850000000001</v>
      </c>
      <c r="Q61" s="440">
        <v>10.8904</v>
      </c>
      <c r="R61" s="440">
        <v>11.883133333333335</v>
      </c>
      <c r="S61" s="440">
        <v>12.959800000000001</v>
      </c>
      <c r="T61" s="440">
        <v>13.94965</v>
      </c>
      <c r="U61" s="440">
        <v>15.512040000000002</v>
      </c>
      <c r="V61" s="440">
        <v>17.286516666666667</v>
      </c>
      <c r="W61" s="440">
        <v>20.2395875</v>
      </c>
      <c r="X61" s="440">
        <v>22.25182</v>
      </c>
      <c r="Y61" s="440">
        <v>26.451</v>
      </c>
      <c r="Z61" s="86" t="s">
        <v>393</v>
      </c>
    </row>
    <row r="62" spans="1:26" ht="18.75" customHeight="1">
      <c r="A62" s="87" t="s">
        <v>20</v>
      </c>
      <c r="B62" s="11">
        <v>0.272</v>
      </c>
      <c r="C62" s="11">
        <v>0.22666666666666668</v>
      </c>
      <c r="D62" s="11">
        <v>0.19428571428571428</v>
      </c>
      <c r="E62" s="11">
        <v>0.16999999999999998</v>
      </c>
      <c r="F62" s="11">
        <v>0.136</v>
      </c>
      <c r="G62" s="11">
        <v>0.11333333333333334</v>
      </c>
      <c r="H62" s="11">
        <v>0.09714285714285714</v>
      </c>
      <c r="I62" s="11">
        <v>0.08499999999999999</v>
      </c>
      <c r="J62" s="11">
        <v>0.07555555555555556</v>
      </c>
      <c r="K62" s="11">
        <v>0.2131000000000001</v>
      </c>
      <c r="L62" s="11">
        <v>1.2008333333333332</v>
      </c>
      <c r="M62" s="11">
        <v>2.8515714285714284</v>
      </c>
      <c r="N62" s="11">
        <v>3.502062499999999</v>
      </c>
      <c r="O62" s="11">
        <v>3.8317222222222216</v>
      </c>
      <c r="P62" s="11">
        <v>4.661449999999999</v>
      </c>
      <c r="Q62" s="11">
        <v>6.432880000000001</v>
      </c>
      <c r="R62" s="11">
        <v>8.042833333333336</v>
      </c>
      <c r="S62" s="11">
        <v>9.816857142857142</v>
      </c>
      <c r="T62" s="11">
        <v>11.84485</v>
      </c>
      <c r="U62" s="11">
        <v>14.305660000000003</v>
      </c>
      <c r="V62" s="11">
        <v>15.778283333333334</v>
      </c>
      <c r="W62" s="11">
        <v>17.905625</v>
      </c>
      <c r="X62" s="11">
        <v>19.089679999999998</v>
      </c>
      <c r="Y62" s="11">
        <v>20.925605</v>
      </c>
      <c r="Z62" s="86" t="s">
        <v>394</v>
      </c>
    </row>
    <row r="63" spans="1:26" ht="18.75" customHeight="1">
      <c r="A63" s="87" t="s">
        <v>21</v>
      </c>
      <c r="B63" s="440">
        <v>0</v>
      </c>
      <c r="C63" s="440">
        <v>0</v>
      </c>
      <c r="D63" s="440">
        <v>0</v>
      </c>
      <c r="E63" s="440">
        <v>0</v>
      </c>
      <c r="F63" s="440">
        <v>0</v>
      </c>
      <c r="G63" s="440">
        <v>0.04683333333333334</v>
      </c>
      <c r="H63" s="440">
        <v>0.5217142857142857</v>
      </c>
      <c r="I63" s="440">
        <v>0.9093749999999999</v>
      </c>
      <c r="J63" s="440">
        <v>1.5565555555555557</v>
      </c>
      <c r="K63" s="440">
        <v>2.0749</v>
      </c>
      <c r="L63" s="440">
        <v>4.232166666666667</v>
      </c>
      <c r="M63" s="440">
        <v>6.739714285714286</v>
      </c>
      <c r="N63" s="440">
        <v>8.0385625</v>
      </c>
      <c r="O63" s="440">
        <v>8.737833333333334</v>
      </c>
      <c r="P63" s="440">
        <v>10.005700000000001</v>
      </c>
      <c r="Q63" s="440">
        <v>13.012</v>
      </c>
      <c r="R63" s="440">
        <v>14.886466666666667</v>
      </c>
      <c r="S63" s="440">
        <v>16.444914285714283</v>
      </c>
      <c r="T63" s="440">
        <v>17.81065</v>
      </c>
      <c r="U63" s="440">
        <v>19.756840000000004</v>
      </c>
      <c r="V63" s="440">
        <v>21.32016666666667</v>
      </c>
      <c r="W63" s="440">
        <v>23.462162499999998</v>
      </c>
      <c r="X63" s="440">
        <v>23.77536</v>
      </c>
      <c r="Y63" s="440">
        <v>24.39341</v>
      </c>
      <c r="Z63" s="86" t="s">
        <v>395</v>
      </c>
    </row>
    <row r="64" spans="1:26" ht="18.75" customHeight="1">
      <c r="A64" s="8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0.04166666666666667</v>
      </c>
      <c r="M64" s="11">
        <v>0.03571428571428571</v>
      </c>
      <c r="N64" s="11">
        <v>0.7115625000000001</v>
      </c>
      <c r="O64" s="11">
        <v>1.9813333333333332</v>
      </c>
      <c r="P64" s="11">
        <v>3.4129</v>
      </c>
      <c r="Q64" s="11">
        <v>5.961959999999999</v>
      </c>
      <c r="R64" s="11">
        <v>8.676400000000001</v>
      </c>
      <c r="S64" s="11">
        <v>10.747457142857145</v>
      </c>
      <c r="T64" s="11">
        <v>12.300724999999998</v>
      </c>
      <c r="U64" s="11">
        <v>14.60642</v>
      </c>
      <c r="V64" s="11">
        <v>16.163050000000002</v>
      </c>
      <c r="W64" s="11">
        <v>18.336199999999998</v>
      </c>
      <c r="X64" s="11">
        <v>19.96066</v>
      </c>
      <c r="Y64" s="11">
        <v>24.077485000000003</v>
      </c>
      <c r="Z64" s="86" t="s">
        <v>396</v>
      </c>
    </row>
    <row r="65" spans="1:26" ht="18.75" customHeight="1">
      <c r="A65" s="87" t="s">
        <v>23</v>
      </c>
      <c r="B65" s="440">
        <v>0</v>
      </c>
      <c r="C65" s="440">
        <v>0</v>
      </c>
      <c r="D65" s="440">
        <v>0</v>
      </c>
      <c r="E65" s="440">
        <v>0</v>
      </c>
      <c r="F65" s="440">
        <v>0</v>
      </c>
      <c r="G65" s="440">
        <v>0</v>
      </c>
      <c r="H65" s="440">
        <v>0</v>
      </c>
      <c r="I65" s="440">
        <v>0.24175</v>
      </c>
      <c r="J65" s="440">
        <v>0.7903333333333333</v>
      </c>
      <c r="K65" s="440">
        <v>1.8422</v>
      </c>
      <c r="L65" s="440">
        <v>3.83925</v>
      </c>
      <c r="M65" s="440">
        <v>5.564285714285714</v>
      </c>
      <c r="N65" s="440">
        <v>7.099374999999999</v>
      </c>
      <c r="O65" s="440">
        <v>8.556833333333332</v>
      </c>
      <c r="P65" s="440">
        <v>9.700050000000001</v>
      </c>
      <c r="Q65" s="440">
        <v>11.913200000000002</v>
      </c>
      <c r="R65" s="440">
        <v>13.824933333333334</v>
      </c>
      <c r="S65" s="440">
        <v>15.17557142857143</v>
      </c>
      <c r="T65" s="440">
        <v>16.188525000000002</v>
      </c>
      <c r="U65" s="440">
        <v>17.84252</v>
      </c>
      <c r="V65" s="440">
        <v>19.549466666666664</v>
      </c>
      <c r="W65" s="440">
        <v>21.71455</v>
      </c>
      <c r="X65" s="440">
        <v>23.028109999999998</v>
      </c>
      <c r="Y65" s="440">
        <v>25.942385</v>
      </c>
      <c r="Z65" s="86" t="s">
        <v>397</v>
      </c>
    </row>
    <row r="66" spans="1:26" ht="18.75" customHeight="1">
      <c r="A66" s="8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86"/>
    </row>
    <row r="67" spans="1:26" ht="18.75" customHeight="1">
      <c r="A67" s="88" t="s">
        <v>90</v>
      </c>
      <c r="B67" s="440">
        <v>0</v>
      </c>
      <c r="C67" s="440">
        <v>0</v>
      </c>
      <c r="D67" s="440">
        <v>0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0</v>
      </c>
      <c r="L67" s="440">
        <v>0.04666666666666667</v>
      </c>
      <c r="M67" s="440">
        <v>0.16714285714285712</v>
      </c>
      <c r="N67" s="440">
        <v>0.255</v>
      </c>
      <c r="O67" s="440">
        <v>0.3966666666666667</v>
      </c>
      <c r="P67" s="440">
        <v>0.607</v>
      </c>
      <c r="Q67" s="440">
        <v>1.1048</v>
      </c>
      <c r="R67" s="440">
        <v>1.6660000000000001</v>
      </c>
      <c r="S67" s="440">
        <v>2.344</v>
      </c>
      <c r="T67" s="440">
        <v>3.3135</v>
      </c>
      <c r="U67" s="440">
        <v>4.9752</v>
      </c>
      <c r="V67" s="440">
        <v>6.078666666666667</v>
      </c>
      <c r="W67" s="440">
        <v>7.477499999999999</v>
      </c>
      <c r="X67" s="440">
        <v>8.3194</v>
      </c>
      <c r="Y67" s="440">
        <v>9.9993</v>
      </c>
      <c r="Z67" s="86" t="s">
        <v>91</v>
      </c>
    </row>
    <row r="68" spans="2:13" ht="18.75" customHeight="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 ht="18.75" customHeight="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 ht="18.75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 ht="18.75" customHeight="1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 ht="18.7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 ht="18.75" customHeight="1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 ht="18.75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 ht="12.7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 ht="12.7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 ht="12.7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 ht="12.7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 ht="12.7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 ht="12.7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 ht="12.7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 ht="12.7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 ht="12.7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 ht="12.7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 ht="12.7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 ht="12.7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 ht="12.7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 ht="12.7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 ht="12.7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 ht="12.7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 ht="12.7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 ht="12.7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 ht="12.7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 ht="12.7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 ht="12.7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 ht="12.7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 ht="12.7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 ht="12.7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 ht="12.7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 ht="12.7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 ht="12.7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 ht="12.7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 ht="12.7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 ht="12.7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 ht="12.7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 ht="12.7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 ht="12.7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 ht="12.7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 ht="12.7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 ht="12.7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 ht="12.7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 ht="12.7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 ht="12.7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 ht="12.7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 ht="12.7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 ht="12.7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 ht="12.7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 ht="12.7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</sheetData>
  <sheetProtection/>
  <mergeCells count="6">
    <mergeCell ref="N6:Y6"/>
    <mergeCell ref="N9:Y9"/>
    <mergeCell ref="N39:Y39"/>
    <mergeCell ref="B6:M6"/>
    <mergeCell ref="B39:M39"/>
    <mergeCell ref="B9:M9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4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contribuzioni&amp;R20-21</oddFooter>
  </headerFooter>
  <colBreaks count="1" manualBreakCount="1">
    <brk id="13" max="6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40" t="s">
        <v>370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25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7.25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7.25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7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" thickBot="1">
      <c r="A10" s="23">
        <v>9</v>
      </c>
      <c r="B10" s="551" t="s">
        <v>9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3"/>
    </row>
    <row r="11" spans="1:14" ht="17.25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7.25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7.25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7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7.25">
      <c r="A15" s="18"/>
      <c r="B15" s="548" t="s">
        <v>15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50"/>
    </row>
    <row r="16" spans="1:14" ht="18.75" customHeight="1">
      <c r="A16" s="25" t="s">
        <v>169</v>
      </c>
      <c r="B16" s="26">
        <v>0</v>
      </c>
      <c r="C16" s="26">
        <v>2.208</v>
      </c>
      <c r="D16" s="26">
        <v>5.220999999999999</v>
      </c>
      <c r="E16" s="26">
        <v>7.336999999999999</v>
      </c>
      <c r="F16" s="26">
        <v>9.154000000000005</v>
      </c>
      <c r="G16" s="26">
        <v>10.510999999999997</v>
      </c>
      <c r="H16" s="26">
        <v>14.2485</v>
      </c>
      <c r="I16" s="26">
        <v>15.782599999999999</v>
      </c>
      <c r="J16" s="26">
        <v>18.26660000000001</v>
      </c>
      <c r="K16" s="26">
        <v>21.343999999999998</v>
      </c>
      <c r="L16" s="26">
        <v>24.386900000000008</v>
      </c>
      <c r="M16" s="26">
        <v>26.521300000000004</v>
      </c>
      <c r="N16" s="26">
        <v>26.820300000000003</v>
      </c>
    </row>
    <row r="17" spans="1:14" ht="18.75" customHeight="1">
      <c r="A17" s="25" t="s">
        <v>67</v>
      </c>
      <c r="B17" s="26">
        <v>0</v>
      </c>
      <c r="C17" s="26">
        <v>2.6144999999999996</v>
      </c>
      <c r="D17" s="26">
        <v>7.958</v>
      </c>
      <c r="E17" s="26">
        <v>10.484500000000002</v>
      </c>
      <c r="F17" s="26">
        <v>14.89</v>
      </c>
      <c r="G17" s="26">
        <v>15.862499999999999</v>
      </c>
      <c r="H17" s="26">
        <v>15.587500000000004</v>
      </c>
      <c r="I17" s="26">
        <v>18.6213</v>
      </c>
      <c r="J17" s="26">
        <v>22.4469</v>
      </c>
      <c r="K17" s="26">
        <v>24.573999999999995</v>
      </c>
      <c r="L17" s="26">
        <v>25.50730000000001</v>
      </c>
      <c r="M17" s="26">
        <v>26.77890000000001</v>
      </c>
      <c r="N17" s="26">
        <v>27.816769999999995</v>
      </c>
    </row>
    <row r="18" spans="1:14" ht="18.75" customHeight="1">
      <c r="A18" s="25" t="s">
        <v>70</v>
      </c>
      <c r="B18" s="26">
        <v>0</v>
      </c>
      <c r="C18" s="26">
        <v>0</v>
      </c>
      <c r="D18" s="26">
        <v>4.2700000000000005</v>
      </c>
      <c r="E18" s="26">
        <v>10.728000000000002</v>
      </c>
      <c r="F18" s="26">
        <v>11.181999999999997</v>
      </c>
      <c r="G18" s="26">
        <v>12.678999999999995</v>
      </c>
      <c r="H18" s="26">
        <v>13.7025</v>
      </c>
      <c r="I18" s="26">
        <v>14.605400000000001</v>
      </c>
      <c r="J18" s="26">
        <v>16.574600000000007</v>
      </c>
      <c r="K18" s="26">
        <v>17.965500000000002</v>
      </c>
      <c r="L18" s="26">
        <v>17.945199999999996</v>
      </c>
      <c r="M18" s="26">
        <v>18.006100000000007</v>
      </c>
      <c r="N18" s="26">
        <v>18.2091</v>
      </c>
    </row>
    <row r="19" spans="1:14" ht="18.75" customHeight="1">
      <c r="A19" s="25" t="s">
        <v>73</v>
      </c>
      <c r="B19" s="26">
        <v>0</v>
      </c>
      <c r="C19" s="26">
        <v>0</v>
      </c>
      <c r="D19" s="26">
        <v>9.0534</v>
      </c>
      <c r="E19" s="26">
        <v>13.278319999999994</v>
      </c>
      <c r="F19" s="26">
        <v>11.165860000000002</v>
      </c>
      <c r="G19" s="26">
        <v>11.693975000000002</v>
      </c>
      <c r="H19" s="26">
        <v>12.448424999999999</v>
      </c>
      <c r="I19" s="26">
        <v>12.614404</v>
      </c>
      <c r="J19" s="26">
        <v>13.127430000000004</v>
      </c>
      <c r="K19" s="26">
        <v>13.353765000000003</v>
      </c>
      <c r="L19" s="26">
        <v>13.338676</v>
      </c>
      <c r="M19" s="26">
        <v>13.383942999999993</v>
      </c>
      <c r="N19" s="26">
        <v>13.534833000000003</v>
      </c>
    </row>
    <row r="20" spans="1:14" ht="18.75" customHeight="1">
      <c r="A20" s="25" t="s">
        <v>76</v>
      </c>
      <c r="B20" s="26">
        <v>1.3669999999999998</v>
      </c>
      <c r="C20" s="26">
        <v>3.105</v>
      </c>
      <c r="D20" s="26">
        <v>5.0355</v>
      </c>
      <c r="E20" s="26">
        <v>6.003500000000001</v>
      </c>
      <c r="F20" s="26">
        <v>6.980500000000002</v>
      </c>
      <c r="G20" s="26">
        <v>6.214749999999997</v>
      </c>
      <c r="H20" s="26">
        <v>8.506250000000003</v>
      </c>
      <c r="I20" s="26">
        <v>10.1478</v>
      </c>
      <c r="J20" s="26">
        <v>11.867299999999997</v>
      </c>
      <c r="K20" s="26">
        <v>11.932250000000002</v>
      </c>
      <c r="L20" s="26">
        <v>11.9323</v>
      </c>
      <c r="M20" s="26">
        <v>11.972449999999997</v>
      </c>
      <c r="N20" s="26">
        <v>11.251109999999999</v>
      </c>
    </row>
    <row r="21" spans="1:14" ht="18.75" customHeight="1">
      <c r="A21" s="25" t="s">
        <v>79</v>
      </c>
      <c r="B21" s="26">
        <v>0</v>
      </c>
      <c r="C21" s="26">
        <v>8.562</v>
      </c>
      <c r="D21" s="26">
        <v>8.833000000000004</v>
      </c>
      <c r="E21" s="26">
        <v>8.697499999999998</v>
      </c>
      <c r="F21" s="26">
        <v>8.153999999999996</v>
      </c>
      <c r="G21" s="26">
        <v>9.377250000000004</v>
      </c>
      <c r="H21" s="26">
        <v>11.075749999999998</v>
      </c>
      <c r="I21" s="26">
        <v>11.6875</v>
      </c>
      <c r="J21" s="26">
        <v>12.067799999999995</v>
      </c>
      <c r="K21" s="26">
        <v>12.122300000000003</v>
      </c>
      <c r="L21" s="26">
        <v>12.108699999999994</v>
      </c>
      <c r="M21" s="26">
        <v>12.16305000000001</v>
      </c>
      <c r="N21" s="26">
        <v>12.19023</v>
      </c>
    </row>
    <row r="22" spans="1:14" ht="18.75" customHeight="1">
      <c r="A22" s="25" t="s">
        <v>82</v>
      </c>
      <c r="B22" s="26">
        <v>0</v>
      </c>
      <c r="C22" s="26">
        <v>1.0614999999999997</v>
      </c>
      <c r="D22" s="26">
        <v>5.984</v>
      </c>
      <c r="E22" s="26">
        <v>9.68</v>
      </c>
      <c r="F22" s="26">
        <v>11.033999999999997</v>
      </c>
      <c r="G22" s="26">
        <v>12.016000000000004</v>
      </c>
      <c r="H22" s="26">
        <v>12.435749999999993</v>
      </c>
      <c r="I22" s="26">
        <v>13.665600000000003</v>
      </c>
      <c r="J22" s="26">
        <v>14.023199999999994</v>
      </c>
      <c r="K22" s="26">
        <v>14.921950000000002</v>
      </c>
      <c r="L22" s="26">
        <v>14.18835</v>
      </c>
      <c r="M22" s="26">
        <v>13.163100000000005</v>
      </c>
      <c r="N22" s="26">
        <v>13.384399999999996</v>
      </c>
    </row>
    <row r="23" spans="1:14" ht="18.75" customHeight="1">
      <c r="A23" s="25" t="s">
        <v>85</v>
      </c>
      <c r="B23" s="26">
        <v>0</v>
      </c>
      <c r="C23" s="26">
        <v>3.075500000000001</v>
      </c>
      <c r="D23" s="26">
        <v>8.828499999999998</v>
      </c>
      <c r="E23" s="26">
        <v>10.378500000000003</v>
      </c>
      <c r="F23" s="26">
        <v>9.138999999999996</v>
      </c>
      <c r="G23" s="26">
        <v>11.922500000000005</v>
      </c>
      <c r="H23" s="26">
        <v>14.104999999999995</v>
      </c>
      <c r="I23" s="26">
        <v>15.8547</v>
      </c>
      <c r="J23" s="26">
        <v>15.740499999999999</v>
      </c>
      <c r="K23" s="26">
        <v>17.16225</v>
      </c>
      <c r="L23" s="26">
        <v>18.748799999999996</v>
      </c>
      <c r="M23" s="26">
        <v>19.668250000000008</v>
      </c>
      <c r="N23" s="26">
        <v>20.780660000000005</v>
      </c>
    </row>
    <row r="24" spans="1:14" ht="18.75" customHeight="1">
      <c r="A24" s="25" t="s">
        <v>88</v>
      </c>
      <c r="B24" s="26">
        <v>0</v>
      </c>
      <c r="C24" s="26">
        <v>0.296</v>
      </c>
      <c r="D24" s="26">
        <v>2.0275000000000003</v>
      </c>
      <c r="E24" s="26">
        <v>3.759</v>
      </c>
      <c r="F24" s="26">
        <v>4.1370000000000005</v>
      </c>
      <c r="G24" s="26">
        <v>4.088499999999999</v>
      </c>
      <c r="H24" s="26">
        <v>4.218000000000001</v>
      </c>
      <c r="I24" s="26">
        <v>7.1972</v>
      </c>
      <c r="J24" s="26">
        <v>10.326000000000002</v>
      </c>
      <c r="K24" s="26">
        <v>15.018299999999998</v>
      </c>
      <c r="L24" s="26">
        <v>11.831100000000003</v>
      </c>
      <c r="M24" s="26">
        <v>10.502099999999999</v>
      </c>
      <c r="N24" s="26">
        <v>10.620479999999997</v>
      </c>
    </row>
    <row r="25" spans="1:14" ht="18.75" customHeight="1">
      <c r="A25" s="25" t="s">
        <v>64</v>
      </c>
      <c r="B25" s="26">
        <v>2.064</v>
      </c>
      <c r="C25" s="26">
        <v>3.1045</v>
      </c>
      <c r="D25" s="26">
        <v>7.3935</v>
      </c>
      <c r="E25" s="26">
        <v>10.2675</v>
      </c>
      <c r="F25" s="26">
        <v>12.015999999999995</v>
      </c>
      <c r="G25" s="26">
        <v>13.831250000000002</v>
      </c>
      <c r="H25" s="26">
        <v>16.579750000000004</v>
      </c>
      <c r="I25" s="26">
        <v>19.290999999999997</v>
      </c>
      <c r="J25" s="26">
        <v>21.952600000000004</v>
      </c>
      <c r="K25" s="26">
        <v>23.508250000000004</v>
      </c>
      <c r="L25" s="26">
        <v>26.629149999999996</v>
      </c>
      <c r="M25" s="26">
        <v>25.967199999999995</v>
      </c>
      <c r="N25" s="26">
        <v>22.317820000000005</v>
      </c>
    </row>
    <row r="26" spans="1:14" ht="18.75" customHeight="1">
      <c r="A26" s="25" t="s">
        <v>68</v>
      </c>
      <c r="B26" s="26">
        <v>0</v>
      </c>
      <c r="C26" s="26">
        <v>3.2034999999999996</v>
      </c>
      <c r="D26" s="26">
        <v>12.2415</v>
      </c>
      <c r="E26" s="26">
        <v>14.6265</v>
      </c>
      <c r="F26" s="26">
        <v>12.621500000000003</v>
      </c>
      <c r="G26" s="26">
        <v>15.053000000000003</v>
      </c>
      <c r="H26" s="26">
        <v>19.638250000000003</v>
      </c>
      <c r="I26" s="26">
        <v>20.8703</v>
      </c>
      <c r="J26" s="26">
        <v>22.041400000000003</v>
      </c>
      <c r="K26" s="26">
        <v>24.337849999999992</v>
      </c>
      <c r="L26" s="26">
        <v>24.79680000000001</v>
      </c>
      <c r="M26" s="26">
        <v>24.8853</v>
      </c>
      <c r="N26" s="26">
        <v>23.75005</v>
      </c>
    </row>
    <row r="27" spans="1:14" ht="18.75" customHeight="1">
      <c r="A27" s="25" t="s">
        <v>71</v>
      </c>
      <c r="B27" s="26">
        <v>0</v>
      </c>
      <c r="C27" s="26">
        <v>0</v>
      </c>
      <c r="D27" s="26">
        <v>0</v>
      </c>
      <c r="E27" s="26">
        <v>0</v>
      </c>
      <c r="F27" s="26">
        <v>13.2165</v>
      </c>
      <c r="G27" s="26">
        <v>22.58825</v>
      </c>
      <c r="H27" s="26">
        <v>22.470499999999998</v>
      </c>
      <c r="I27" s="26">
        <v>22.5412</v>
      </c>
      <c r="J27" s="26">
        <v>22.545</v>
      </c>
      <c r="K27" s="26">
        <v>22.6465</v>
      </c>
      <c r="L27" s="26">
        <v>22.648350000000008</v>
      </c>
      <c r="M27" s="26">
        <v>22.72259999999999</v>
      </c>
      <c r="N27" s="26">
        <v>25.179430000000004</v>
      </c>
    </row>
    <row r="28" spans="1:14" ht="18.75" customHeight="1">
      <c r="A28" s="25" t="s">
        <v>74</v>
      </c>
      <c r="B28" s="26">
        <v>0</v>
      </c>
      <c r="C28" s="26">
        <v>2.868</v>
      </c>
      <c r="D28" s="26">
        <v>1.2100000000000004</v>
      </c>
      <c r="E28" s="26">
        <v>6.573500000000002</v>
      </c>
      <c r="F28" s="26">
        <v>11.0425</v>
      </c>
      <c r="G28" s="26">
        <v>14.588249999999997</v>
      </c>
      <c r="H28" s="26">
        <v>18.24425</v>
      </c>
      <c r="I28" s="26">
        <v>21.392000000000003</v>
      </c>
      <c r="J28" s="26">
        <v>23.7066</v>
      </c>
      <c r="K28" s="26">
        <v>25.824399999999997</v>
      </c>
      <c r="L28" s="26">
        <v>26.584650000000003</v>
      </c>
      <c r="M28" s="26">
        <v>27.0795</v>
      </c>
      <c r="N28" s="26">
        <v>27.924409999999998</v>
      </c>
    </row>
    <row r="29" spans="1:14" ht="18.75" customHeight="1">
      <c r="A29" s="25" t="s">
        <v>77</v>
      </c>
      <c r="B29" s="26">
        <v>0</v>
      </c>
      <c r="C29" s="26">
        <v>2.4575</v>
      </c>
      <c r="D29" s="26">
        <v>8.4725</v>
      </c>
      <c r="E29" s="26">
        <v>11.046999999999999</v>
      </c>
      <c r="F29" s="26">
        <v>12.921000000000005</v>
      </c>
      <c r="G29" s="26">
        <v>12.7725</v>
      </c>
      <c r="H29" s="26">
        <v>14.391999999999994</v>
      </c>
      <c r="I29" s="26">
        <v>18.098800000000008</v>
      </c>
      <c r="J29" s="26">
        <v>21.006199999999996</v>
      </c>
      <c r="K29" s="26">
        <v>21.712049999999998</v>
      </c>
      <c r="L29" s="26">
        <v>23.398949999999996</v>
      </c>
      <c r="M29" s="26">
        <v>22.127350000000007</v>
      </c>
      <c r="N29" s="26">
        <v>19.803079999999994</v>
      </c>
    </row>
    <row r="30" spans="1:14" ht="18.75" customHeight="1">
      <c r="A30" s="25" t="s">
        <v>80</v>
      </c>
      <c r="B30" s="26">
        <v>0</v>
      </c>
      <c r="C30" s="26">
        <v>2.3945000000000003</v>
      </c>
      <c r="D30" s="26">
        <v>9.797</v>
      </c>
      <c r="E30" s="26">
        <v>11.793499999999998</v>
      </c>
      <c r="F30" s="26">
        <v>10.818499999999998</v>
      </c>
      <c r="G30" s="26">
        <v>12.261750000000005</v>
      </c>
      <c r="H30" s="26">
        <v>16.063999999999997</v>
      </c>
      <c r="I30" s="26">
        <v>17.969600000000003</v>
      </c>
      <c r="J30" s="26">
        <v>19.1756</v>
      </c>
      <c r="K30" s="26">
        <v>20.127899999999997</v>
      </c>
      <c r="L30" s="26">
        <v>20.177</v>
      </c>
      <c r="M30" s="26">
        <v>19.505500000000016</v>
      </c>
      <c r="N30" s="26">
        <v>18.191159999999996</v>
      </c>
    </row>
    <row r="31" spans="1:14" ht="18.75" customHeight="1">
      <c r="A31" s="25" t="s">
        <v>83</v>
      </c>
      <c r="B31" s="26">
        <v>2.4809999999999994</v>
      </c>
      <c r="C31" s="26">
        <v>4.138</v>
      </c>
      <c r="D31" s="26">
        <v>6.524499999999998</v>
      </c>
      <c r="E31" s="26">
        <v>8.311000000000003</v>
      </c>
      <c r="F31" s="26">
        <v>8.790000000000001</v>
      </c>
      <c r="G31" s="26">
        <v>10.183499999999999</v>
      </c>
      <c r="H31" s="26">
        <v>11.651499999999997</v>
      </c>
      <c r="I31" s="26">
        <v>13.878100000000007</v>
      </c>
      <c r="J31" s="26">
        <v>14.57559999999999</v>
      </c>
      <c r="K31" s="26">
        <v>15.1778</v>
      </c>
      <c r="L31" s="26">
        <v>14.836450000000005</v>
      </c>
      <c r="M31" s="26">
        <v>14.325400000000002</v>
      </c>
      <c r="N31" s="26">
        <v>14.016169999999997</v>
      </c>
    </row>
    <row r="32" spans="1:14" ht="18.75" customHeight="1">
      <c r="A32" s="25" t="s">
        <v>86</v>
      </c>
      <c r="B32" s="26">
        <v>0</v>
      </c>
      <c r="C32" s="26">
        <v>0</v>
      </c>
      <c r="D32" s="26">
        <v>7.208</v>
      </c>
      <c r="E32" s="26">
        <v>8.585999999999999</v>
      </c>
      <c r="F32" s="26">
        <v>13.673999999999998</v>
      </c>
      <c r="G32" s="26">
        <v>14.039000000000005</v>
      </c>
      <c r="H32" s="26">
        <v>17.972999999999992</v>
      </c>
      <c r="I32" s="26">
        <v>19.398000000000003</v>
      </c>
      <c r="J32" s="26">
        <v>21.6495</v>
      </c>
      <c r="K32" s="26">
        <v>22.121150000000007</v>
      </c>
      <c r="L32" s="26">
        <v>22.219699999999996</v>
      </c>
      <c r="M32" s="26">
        <v>22.291649999999994</v>
      </c>
      <c r="N32" s="26">
        <v>20.514100000000003</v>
      </c>
    </row>
    <row r="33" spans="1:14" ht="18.75" customHeight="1">
      <c r="A33" s="25" t="s">
        <v>89</v>
      </c>
      <c r="B33" s="26">
        <v>0</v>
      </c>
      <c r="C33" s="26">
        <v>0</v>
      </c>
      <c r="D33" s="26">
        <v>0.89</v>
      </c>
      <c r="E33" s="26">
        <v>8.780000000000001</v>
      </c>
      <c r="F33" s="26">
        <v>11.14</v>
      </c>
      <c r="G33" s="26">
        <v>12.15</v>
      </c>
      <c r="H33" s="26">
        <v>13.995</v>
      </c>
      <c r="I33" s="26">
        <v>16.968</v>
      </c>
      <c r="J33" s="26">
        <v>18.898</v>
      </c>
      <c r="K33" s="26">
        <v>19.743</v>
      </c>
      <c r="L33" s="26">
        <v>20.080000000000002</v>
      </c>
      <c r="M33" s="26">
        <v>20.227</v>
      </c>
      <c r="N33" s="26">
        <v>20.5674</v>
      </c>
    </row>
    <row r="34" spans="1:14" ht="18.75" customHeight="1">
      <c r="A34" s="25" t="s">
        <v>66</v>
      </c>
      <c r="B34" s="26">
        <v>0</v>
      </c>
      <c r="C34" s="26">
        <v>0.545</v>
      </c>
      <c r="D34" s="26">
        <v>5.93</v>
      </c>
      <c r="E34" s="26">
        <v>8.305</v>
      </c>
      <c r="F34" s="26">
        <v>9.2</v>
      </c>
      <c r="G34" s="26">
        <v>12.404000000000002</v>
      </c>
      <c r="H34" s="26">
        <v>14.823999999999996</v>
      </c>
      <c r="I34" s="26">
        <v>16.7828</v>
      </c>
      <c r="J34" s="26">
        <v>18.267400000000002</v>
      </c>
      <c r="K34" s="26">
        <v>19.417800000000007</v>
      </c>
      <c r="L34" s="26">
        <v>20.015599999999992</v>
      </c>
      <c r="M34" s="26">
        <v>20.786900000000003</v>
      </c>
      <c r="N34" s="26">
        <v>21.547230000000003</v>
      </c>
    </row>
    <row r="35" spans="1:14" ht="18.75" customHeight="1">
      <c r="A35" s="25" t="s">
        <v>69</v>
      </c>
      <c r="B35" s="26">
        <v>0</v>
      </c>
      <c r="C35" s="26">
        <v>0</v>
      </c>
      <c r="D35" s="26">
        <v>3.61</v>
      </c>
      <c r="E35" s="26">
        <v>8.887500000000003</v>
      </c>
      <c r="F35" s="26">
        <v>13.446499999999995</v>
      </c>
      <c r="G35" s="26">
        <v>14.0435</v>
      </c>
      <c r="H35" s="26">
        <v>15.312500000000004</v>
      </c>
      <c r="I35" s="26">
        <v>17.0042</v>
      </c>
      <c r="J35" s="26">
        <v>17.3434</v>
      </c>
      <c r="K35" s="26">
        <v>18.7141</v>
      </c>
      <c r="L35" s="26">
        <v>19.295550000000002</v>
      </c>
      <c r="M35" s="26">
        <v>20.014749999999985</v>
      </c>
      <c r="N35" s="26">
        <v>20.236000000000008</v>
      </c>
    </row>
    <row r="36" spans="1:14" ht="18.75" customHeight="1">
      <c r="A36" s="25" t="s">
        <v>72</v>
      </c>
      <c r="B36" s="26">
        <v>0</v>
      </c>
      <c r="C36" s="26">
        <v>0</v>
      </c>
      <c r="D36" s="26">
        <v>2.2764999999999995</v>
      </c>
      <c r="E36" s="26">
        <v>4.867500000000001</v>
      </c>
      <c r="F36" s="26">
        <v>3.9935000000000005</v>
      </c>
      <c r="G36" s="26">
        <v>8.857999999999999</v>
      </c>
      <c r="H36" s="26">
        <v>15.775749999999999</v>
      </c>
      <c r="I36" s="26">
        <v>20.430200000000003</v>
      </c>
      <c r="J36" s="26">
        <v>21.91919999999999</v>
      </c>
      <c r="K36" s="26">
        <v>24.348450000000003</v>
      </c>
      <c r="L36" s="26">
        <v>25.614699999999992</v>
      </c>
      <c r="M36" s="26">
        <v>26.0007</v>
      </c>
      <c r="N36" s="26">
        <v>26.164010000000005</v>
      </c>
    </row>
    <row r="37" spans="1:14" ht="18.75" customHeight="1">
      <c r="A37" s="25" t="s">
        <v>75</v>
      </c>
      <c r="B37" s="26">
        <v>0</v>
      </c>
      <c r="C37" s="26">
        <v>0</v>
      </c>
      <c r="D37" s="26">
        <v>0</v>
      </c>
      <c r="E37" s="26">
        <v>9.9465</v>
      </c>
      <c r="F37" s="26">
        <v>20.526</v>
      </c>
      <c r="G37" s="26">
        <v>25.674999999999997</v>
      </c>
      <c r="H37" s="26">
        <v>17.776000000000003</v>
      </c>
      <c r="I37" s="26">
        <v>19.152599999999996</v>
      </c>
      <c r="J37" s="26">
        <v>22.862800000000004</v>
      </c>
      <c r="K37" s="26">
        <v>25.86024999999999</v>
      </c>
      <c r="L37" s="26">
        <v>27.874699999999997</v>
      </c>
      <c r="M37" s="26">
        <v>29.72885000000002</v>
      </c>
      <c r="N37" s="26">
        <v>29.37821</v>
      </c>
    </row>
    <row r="38" spans="1:14" ht="18.75" customHeight="1">
      <c r="A38" s="25" t="s">
        <v>78</v>
      </c>
      <c r="B38" s="26">
        <v>0</v>
      </c>
      <c r="C38" s="26">
        <v>0</v>
      </c>
      <c r="D38" s="26">
        <v>5.1395</v>
      </c>
      <c r="E38" s="26">
        <v>11.154499999999997</v>
      </c>
      <c r="F38" s="26">
        <v>8.995500000000003</v>
      </c>
      <c r="G38" s="26">
        <v>11.491499999999998</v>
      </c>
      <c r="H38" s="26">
        <v>13.435750000000002</v>
      </c>
      <c r="I38" s="26">
        <v>16.506999999999998</v>
      </c>
      <c r="J38" s="26">
        <v>25.054399999999987</v>
      </c>
      <c r="K38" s="26">
        <v>23.1148</v>
      </c>
      <c r="L38" s="26">
        <v>24.10175</v>
      </c>
      <c r="M38" s="26">
        <v>23.238350000000004</v>
      </c>
      <c r="N38" s="26">
        <v>22.721009999999996</v>
      </c>
    </row>
    <row r="39" spans="1:14" ht="18.75" customHeight="1">
      <c r="A39" s="25" t="s">
        <v>81</v>
      </c>
      <c r="B39" s="26">
        <v>1.5379999999999998</v>
      </c>
      <c r="C39" s="26">
        <v>3.4225</v>
      </c>
      <c r="D39" s="26">
        <v>6.6175000000000015</v>
      </c>
      <c r="E39" s="26">
        <v>12.034499999999998</v>
      </c>
      <c r="F39" s="26">
        <v>13.013500000000002</v>
      </c>
      <c r="G39" s="26">
        <v>22.0425</v>
      </c>
      <c r="H39" s="26">
        <v>23.828750000000003</v>
      </c>
      <c r="I39" s="26">
        <v>24.308699999999998</v>
      </c>
      <c r="J39" s="26">
        <v>26.180799999999994</v>
      </c>
      <c r="K39" s="26">
        <v>27.9783</v>
      </c>
      <c r="L39" s="26">
        <v>29.20195</v>
      </c>
      <c r="M39" s="26">
        <v>24.694100000000006</v>
      </c>
      <c r="N39" s="26">
        <v>24.92793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8.758500000000002</v>
      </c>
      <c r="G40" s="26">
        <v>14.694999999999995</v>
      </c>
      <c r="H40" s="26">
        <v>17.809500000000003</v>
      </c>
      <c r="I40" s="26">
        <v>22.4346</v>
      </c>
      <c r="J40" s="26">
        <v>23.2031</v>
      </c>
      <c r="K40" s="26">
        <v>24.053050000000002</v>
      </c>
      <c r="L40" s="26">
        <v>25.219149999999985</v>
      </c>
      <c r="M40" s="26">
        <v>26.598400000000012</v>
      </c>
      <c r="N40" s="26">
        <v>28.25635</v>
      </c>
    </row>
    <row r="41" spans="1:14" ht="18.75" customHeight="1">
      <c r="A41" s="25" t="s">
        <v>87</v>
      </c>
      <c r="B41" s="26">
        <v>0</v>
      </c>
      <c r="C41" s="26">
        <v>0.8699999999999999</v>
      </c>
      <c r="D41" s="26">
        <v>7.210500000000001</v>
      </c>
      <c r="E41" s="26">
        <v>12.629500000000002</v>
      </c>
      <c r="F41" s="26">
        <v>14.8425</v>
      </c>
      <c r="G41" s="26">
        <v>17.890249999999998</v>
      </c>
      <c r="H41" s="26">
        <v>20.102500000000003</v>
      </c>
      <c r="I41" s="26">
        <v>22.403400000000005</v>
      </c>
      <c r="J41" s="26">
        <v>23.174799999999994</v>
      </c>
      <c r="K41" s="26">
        <v>26.527499999999993</v>
      </c>
      <c r="L41" s="26">
        <v>28.021350000000005</v>
      </c>
      <c r="M41" s="26">
        <v>28.211750000000002</v>
      </c>
      <c r="N41" s="26">
        <v>28.80958999999999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</v>
      </c>
      <c r="F43" s="26">
        <v>0.69</v>
      </c>
      <c r="G43" s="26">
        <v>0.8500000000000001</v>
      </c>
      <c r="H43" s="26">
        <v>1.9300000000000002</v>
      </c>
      <c r="I43" s="26">
        <v>3.7600000000000002</v>
      </c>
      <c r="J43" s="26">
        <v>7.958</v>
      </c>
      <c r="K43" s="26">
        <v>11.505</v>
      </c>
      <c r="L43" s="26">
        <v>11.491999999999999</v>
      </c>
      <c r="M43" s="26">
        <v>11.530999999999999</v>
      </c>
      <c r="N43" s="26">
        <v>11.661000000000001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7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7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7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7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7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7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7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7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7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7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7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7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7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7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7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7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7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7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7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7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7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7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7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7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7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7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7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sheetProtection/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estv-amm</dc:creator>
  <cp:keywords/>
  <dc:description/>
  <cp:lastModifiedBy>Ricart Gema</cp:lastModifiedBy>
  <cp:lastPrinted>2011-07-28T14:36:00Z</cp:lastPrinted>
  <dcterms:created xsi:type="dcterms:W3CDTF">2005-05-26T14:16:15Z</dcterms:created>
  <dcterms:modified xsi:type="dcterms:W3CDTF">2012-10-19T20:24:17Z</dcterms:modified>
  <cp:category/>
  <cp:version/>
  <cp:contentType/>
  <cp:contentStatus/>
</cp:coreProperties>
</file>